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20" windowWidth="15330" windowHeight="4680" firstSheet="1" activeTab="4"/>
  </bookViews>
  <sheets>
    <sheet name="Т-550" sheetId="1" r:id="rId1"/>
    <sheet name="JT-250" sheetId="2" r:id="rId2"/>
    <sheet name="СН-350" sheetId="3" r:id="rId3"/>
    <sheet name="СН-250" sheetId="4" r:id="rId4"/>
    <sheet name="СН-175" sheetId="5" r:id="rId5"/>
  </sheets>
  <definedNames>
    <definedName name="mas">#REF!,#REF!,#REF!</definedName>
    <definedName name="str1">#REF!,#REF!,#REF!</definedName>
    <definedName name="str2">#REF!,#REF!,#REF!</definedName>
    <definedName name="str3">#REF!,#REF!,#REF!</definedName>
    <definedName name="str4">#REF!,#REF!,#REF!</definedName>
  </definedNames>
  <calcPr fullCalcOnLoad="1"/>
</workbook>
</file>

<file path=xl/sharedStrings.xml><?xml version="1.0" encoding="utf-8"?>
<sst xmlns="http://schemas.openxmlformats.org/spreadsheetml/2006/main" count="1023" uniqueCount="211">
  <si>
    <t>№ п.п.</t>
  </si>
  <si>
    <t>Фамилия, Имя спортсмена</t>
  </si>
  <si>
    <t>Команда</t>
  </si>
  <si>
    <t>Спорт. разряд</t>
  </si>
  <si>
    <t>Старт. №</t>
  </si>
  <si>
    <t>Место</t>
  </si>
  <si>
    <t>КМС</t>
  </si>
  <si>
    <t>БАЭС РОСТО</t>
  </si>
  <si>
    <t>МС</t>
  </si>
  <si>
    <t>Главный судья</t>
  </si>
  <si>
    <t>Главный секретарь</t>
  </si>
  <si>
    <t xml:space="preserve">И.А. Кузьмина </t>
  </si>
  <si>
    <t>Т-550</t>
  </si>
  <si>
    <t>Овчинников Андрей</t>
  </si>
  <si>
    <t>Малкин Дмитрий</t>
  </si>
  <si>
    <t>Чемпионат России по водно-моторному спорту</t>
  </si>
  <si>
    <t>Калуга</t>
  </si>
  <si>
    <t>Химки</t>
  </si>
  <si>
    <t>Сивков Юрий</t>
  </si>
  <si>
    <t>Гусев Евгений</t>
  </si>
  <si>
    <t>Перияйнен Вадим</t>
  </si>
  <si>
    <t>Тверская обл.</t>
  </si>
  <si>
    <t>Краснодар</t>
  </si>
  <si>
    <t xml:space="preserve">      </t>
  </si>
  <si>
    <t>Черников Виталий</t>
  </si>
  <si>
    <t>МСМК</t>
  </si>
  <si>
    <t>СПБ</t>
  </si>
  <si>
    <t>Волгоградская обл</t>
  </si>
  <si>
    <t>Кунгуров Антон</t>
  </si>
  <si>
    <t>Ростов-на-Дону</t>
  </si>
  <si>
    <t>Грибацкий Евгений</t>
  </si>
  <si>
    <t>Казань</t>
  </si>
  <si>
    <t>Черенков Артем</t>
  </si>
  <si>
    <t>Свердловская обл.</t>
  </si>
  <si>
    <t>Бабаев Алексей</t>
  </si>
  <si>
    <t>Ларченко Олег</t>
  </si>
  <si>
    <t>Устинов Константин</t>
  </si>
  <si>
    <t>Москва</t>
  </si>
  <si>
    <t>15</t>
  </si>
  <si>
    <t>13</t>
  </si>
  <si>
    <t>17</t>
  </si>
  <si>
    <t>8</t>
  </si>
  <si>
    <t>11</t>
  </si>
  <si>
    <t>20</t>
  </si>
  <si>
    <t>0</t>
  </si>
  <si>
    <t>9</t>
  </si>
  <si>
    <t>10</t>
  </si>
  <si>
    <t>7</t>
  </si>
  <si>
    <t>3</t>
  </si>
  <si>
    <t>5</t>
  </si>
  <si>
    <t>6</t>
  </si>
  <si>
    <t>Клименков Александр</t>
  </si>
  <si>
    <t>1 этап</t>
  </si>
  <si>
    <t>2 этап</t>
  </si>
  <si>
    <t>3 этап</t>
  </si>
  <si>
    <t>Сумма гонок</t>
  </si>
  <si>
    <t>22-25 августа 2008г.</t>
  </si>
  <si>
    <t>ИТОГОВЫЙ ПРОТОКОЛ</t>
  </si>
  <si>
    <t>Сумма  гонок</t>
  </si>
  <si>
    <t>Лунев В.В.</t>
  </si>
  <si>
    <t>В.В.Лунев</t>
  </si>
  <si>
    <t>Моск. Обл.</t>
  </si>
  <si>
    <t>В.В. Лунев</t>
  </si>
  <si>
    <t>Ульяновск</t>
  </si>
  <si>
    <t>2</t>
  </si>
  <si>
    <t>1</t>
  </si>
  <si>
    <t>4</t>
  </si>
  <si>
    <t>69</t>
  </si>
  <si>
    <t>Самылкин Максим</t>
  </si>
  <si>
    <t>109</t>
  </si>
  <si>
    <t>96</t>
  </si>
  <si>
    <t>120</t>
  </si>
  <si>
    <t>155</t>
  </si>
  <si>
    <t>57</t>
  </si>
  <si>
    <t>81</t>
  </si>
  <si>
    <t>59</t>
  </si>
  <si>
    <t>37</t>
  </si>
  <si>
    <t>133</t>
  </si>
  <si>
    <t>63</t>
  </si>
  <si>
    <t>26</t>
  </si>
  <si>
    <t>12</t>
  </si>
  <si>
    <t>СН-175</t>
  </si>
  <si>
    <t>Первенство России по водно-моторному спорту</t>
  </si>
  <si>
    <t>Евланов Владислав</t>
  </si>
  <si>
    <t>Любич Вадим</t>
  </si>
  <si>
    <t>Генералов Иван</t>
  </si>
  <si>
    <t>Луспикаян Арсен</t>
  </si>
  <si>
    <t>Васильев Данил</t>
  </si>
  <si>
    <t>Урусов Егор</t>
  </si>
  <si>
    <t>Бражник Илья</t>
  </si>
  <si>
    <t>Козлов Дмитрий</t>
  </si>
  <si>
    <t>Андреев Дмитрий</t>
  </si>
  <si>
    <t>Тищевский Владислав</t>
  </si>
  <si>
    <t>Евсин Артём</t>
  </si>
  <si>
    <t>БАЭС</t>
  </si>
  <si>
    <t>Белово</t>
  </si>
  <si>
    <t>Волгоград</t>
  </si>
  <si>
    <t>Волжский</t>
  </si>
  <si>
    <t>Кинешма</t>
  </si>
  <si>
    <t>Спб</t>
  </si>
  <si>
    <t>н\ст</t>
  </si>
  <si>
    <t>снят</t>
  </si>
  <si>
    <t>сход</t>
  </si>
  <si>
    <t>СН-250</t>
  </si>
  <si>
    <t>Горбенко Артем</t>
  </si>
  <si>
    <t>Чекулаев Артем</t>
  </si>
  <si>
    <t>Литвиненко Тимофей</t>
  </si>
  <si>
    <t>Борисов Максим</t>
  </si>
  <si>
    <t>Сундуков Илья</t>
  </si>
  <si>
    <t>Рухов Семен</t>
  </si>
  <si>
    <t>Ляшенко Владимир</t>
  </si>
  <si>
    <t>Жиляков Алексей</t>
  </si>
  <si>
    <t>Полуяхтов Никита</t>
  </si>
  <si>
    <t>Крошев Александр</t>
  </si>
  <si>
    <t>Евстафьев Роман</t>
  </si>
  <si>
    <t>Житких Александр</t>
  </si>
  <si>
    <t>Егупов Даниил</t>
  </si>
  <si>
    <t>Обуров Алексей</t>
  </si>
  <si>
    <t>Луховицин Дмитрий</t>
  </si>
  <si>
    <t>Комаров Денис</t>
  </si>
  <si>
    <t>Гусаров Денис</t>
  </si>
  <si>
    <t>Моск. Обл</t>
  </si>
  <si>
    <t>Каменс-Урал.</t>
  </si>
  <si>
    <t>Томск</t>
  </si>
  <si>
    <t>н\с</t>
  </si>
  <si>
    <t>СН-350</t>
  </si>
  <si>
    <t>Липатов Дмитрий</t>
  </si>
  <si>
    <t>Гуменюк Артем</t>
  </si>
  <si>
    <t xml:space="preserve">Коротченко Евгений </t>
  </si>
  <si>
    <t>Дмитриев Роман</t>
  </si>
  <si>
    <t>Фаткуллин Ильнур</t>
  </si>
  <si>
    <t>Лычкин Павел</t>
  </si>
  <si>
    <t>Югов Евгений</t>
  </si>
  <si>
    <t>Амеличев Максим</t>
  </si>
  <si>
    <t>Луспикаян Руслан</t>
  </si>
  <si>
    <t>Куракин Иван</t>
  </si>
  <si>
    <t>Подлужный Евгений</t>
  </si>
  <si>
    <t>Владимиров Вячеслав</t>
  </si>
  <si>
    <t>Кузнецов Артем</t>
  </si>
  <si>
    <t>Костромина Палина</t>
  </si>
  <si>
    <t>Никоненко Даниил</t>
  </si>
  <si>
    <t>Павлов Алексей</t>
  </si>
  <si>
    <t>Собинка</t>
  </si>
  <si>
    <t>Пермски кр.</t>
  </si>
  <si>
    <t>Каменск- Урал.</t>
  </si>
  <si>
    <t>JT-250</t>
  </si>
  <si>
    <t>Ревика Александр</t>
  </si>
  <si>
    <t>Фирстова Мария</t>
  </si>
  <si>
    <t>Соснов Виктор</t>
  </si>
  <si>
    <t>Алексеечкина Анастасия</t>
  </si>
  <si>
    <t>Орлова Марина</t>
  </si>
  <si>
    <t>Скаморохов Егор</t>
  </si>
  <si>
    <t>Пикоткин Владислав</t>
  </si>
  <si>
    <t>Казанцев Иван</t>
  </si>
  <si>
    <t>Сажаев Илья</t>
  </si>
  <si>
    <t>Каляка Сергей</t>
  </si>
  <si>
    <t>Курилин Денис</t>
  </si>
  <si>
    <t>Макаров Андрей</t>
  </si>
  <si>
    <t>Оренбург</t>
  </si>
  <si>
    <t>14-17 августа 2009г.</t>
  </si>
  <si>
    <t>Борисов Александр</t>
  </si>
  <si>
    <t>Сверд. обл.</t>
  </si>
  <si>
    <t>Делягин Евгений</t>
  </si>
  <si>
    <t>Бородин Андрей</t>
  </si>
  <si>
    <t>Исаев Александр</t>
  </si>
  <si>
    <t>Зиганшин Ринат</t>
  </si>
  <si>
    <t>Максимов Павел</t>
  </si>
  <si>
    <t>Каменск-Уральский</t>
  </si>
  <si>
    <t>Костиков Никита</t>
  </si>
  <si>
    <t>Твер. Обл.</t>
  </si>
  <si>
    <t>Сумарев Александр</t>
  </si>
  <si>
    <t>СК "Волжанин"</t>
  </si>
  <si>
    <t xml:space="preserve">Шилов Егор </t>
  </si>
  <si>
    <t>Твер. Обл</t>
  </si>
  <si>
    <t>Накопетян Влад</t>
  </si>
  <si>
    <t>Катков Никита</t>
  </si>
  <si>
    <t>107</t>
  </si>
  <si>
    <t>61</t>
  </si>
  <si>
    <t>97</t>
  </si>
  <si>
    <t>18</t>
  </si>
  <si>
    <t>117</t>
  </si>
  <si>
    <t>80</t>
  </si>
  <si>
    <t>21</t>
  </si>
  <si>
    <t>49</t>
  </si>
  <si>
    <t>68</t>
  </si>
  <si>
    <t>90</t>
  </si>
  <si>
    <t>28</t>
  </si>
  <si>
    <t>98</t>
  </si>
  <si>
    <t>73</t>
  </si>
  <si>
    <t>75</t>
  </si>
  <si>
    <t>33</t>
  </si>
  <si>
    <t>60</t>
  </si>
  <si>
    <t>58</t>
  </si>
  <si>
    <t>65</t>
  </si>
  <si>
    <t>51</t>
  </si>
  <si>
    <t>25</t>
  </si>
  <si>
    <t>74</t>
  </si>
  <si>
    <t>70</t>
  </si>
  <si>
    <t>94</t>
  </si>
  <si>
    <t>50</t>
  </si>
  <si>
    <t>52</t>
  </si>
  <si>
    <t>86</t>
  </si>
  <si>
    <t>14</t>
  </si>
  <si>
    <t>29</t>
  </si>
  <si>
    <t>67</t>
  </si>
  <si>
    <t>56</t>
  </si>
  <si>
    <t>64</t>
  </si>
  <si>
    <t>106</t>
  </si>
  <si>
    <t>66</t>
  </si>
  <si>
    <t>39</t>
  </si>
  <si>
    <t>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</si>
</sst>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25</xdr:row>
      <xdr:rowOff>114300</xdr:rowOff>
    </xdr:from>
    <xdr:to>
      <xdr:col>13</xdr:col>
      <xdr:colOff>219075</xdr:colOff>
      <xdr:row>29</xdr:row>
      <xdr:rowOff>123825</xdr:rowOff>
    </xdr:to>
    <xdr:pic>
      <xdr:nvPicPr>
        <xdr:cNvPr id="1" name="Рисунок 1" descr="Кузьм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3243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22</xdr:row>
      <xdr:rowOff>9525</xdr:rowOff>
    </xdr:from>
    <xdr:to>
      <xdr:col>3</xdr:col>
      <xdr:colOff>1276350</xdr:colOff>
      <xdr:row>31</xdr:row>
      <xdr:rowOff>38100</xdr:rowOff>
    </xdr:to>
    <xdr:pic>
      <xdr:nvPicPr>
        <xdr:cNvPr id="2" name="Рисунок 2" descr="печать Кинешма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73380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22</xdr:row>
      <xdr:rowOff>28575</xdr:rowOff>
    </xdr:from>
    <xdr:to>
      <xdr:col>10</xdr:col>
      <xdr:colOff>228600</xdr:colOff>
      <xdr:row>27</xdr:row>
      <xdr:rowOff>66675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37528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34</xdr:row>
      <xdr:rowOff>9525</xdr:rowOff>
    </xdr:from>
    <xdr:to>
      <xdr:col>13</xdr:col>
      <xdr:colOff>342900</xdr:colOff>
      <xdr:row>38</xdr:row>
      <xdr:rowOff>19050</xdr:rowOff>
    </xdr:to>
    <xdr:pic>
      <xdr:nvPicPr>
        <xdr:cNvPr id="1" name="Рисунок 1" descr="Кузьм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6673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30</xdr:row>
      <xdr:rowOff>19050</xdr:rowOff>
    </xdr:from>
    <xdr:to>
      <xdr:col>3</xdr:col>
      <xdr:colOff>1085850</xdr:colOff>
      <xdr:row>39</xdr:row>
      <xdr:rowOff>47625</xdr:rowOff>
    </xdr:to>
    <xdr:pic>
      <xdr:nvPicPr>
        <xdr:cNvPr id="2" name="Рисунок 2" descr="печать Кинешма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02920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30</xdr:row>
      <xdr:rowOff>47625</xdr:rowOff>
    </xdr:from>
    <xdr:to>
      <xdr:col>10</xdr:col>
      <xdr:colOff>0</xdr:colOff>
      <xdr:row>35</xdr:row>
      <xdr:rowOff>85725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0577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32</xdr:row>
      <xdr:rowOff>19050</xdr:rowOff>
    </xdr:from>
    <xdr:to>
      <xdr:col>13</xdr:col>
      <xdr:colOff>352425</xdr:colOff>
      <xdr:row>36</xdr:row>
      <xdr:rowOff>28575</xdr:rowOff>
    </xdr:to>
    <xdr:pic>
      <xdr:nvPicPr>
        <xdr:cNvPr id="1" name="Рисунок 1" descr="Кузьм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53625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29</xdr:row>
      <xdr:rowOff>47625</xdr:rowOff>
    </xdr:from>
    <xdr:to>
      <xdr:col>3</xdr:col>
      <xdr:colOff>1562100</xdr:colOff>
      <xdr:row>38</xdr:row>
      <xdr:rowOff>76200</xdr:rowOff>
    </xdr:to>
    <xdr:pic>
      <xdr:nvPicPr>
        <xdr:cNvPr id="2" name="Рисунок 2" descr="печать Кинешма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4905375"/>
          <a:ext cx="1685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29</xdr:row>
      <xdr:rowOff>57150</xdr:rowOff>
    </xdr:from>
    <xdr:to>
      <xdr:col>10</xdr:col>
      <xdr:colOff>152400</xdr:colOff>
      <xdr:row>34</xdr:row>
      <xdr:rowOff>95250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49149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25</xdr:row>
      <xdr:rowOff>57150</xdr:rowOff>
    </xdr:from>
    <xdr:to>
      <xdr:col>13</xdr:col>
      <xdr:colOff>276225</xdr:colOff>
      <xdr:row>29</xdr:row>
      <xdr:rowOff>66675</xdr:rowOff>
    </xdr:to>
    <xdr:pic>
      <xdr:nvPicPr>
        <xdr:cNvPr id="1" name="Рисунок 1" descr="Кузьм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2672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1476375</xdr:colOff>
      <xdr:row>21</xdr:row>
      <xdr:rowOff>19050</xdr:rowOff>
    </xdr:from>
    <xdr:to>
      <xdr:col>3</xdr:col>
      <xdr:colOff>1266825</xdr:colOff>
      <xdr:row>30</xdr:row>
      <xdr:rowOff>47625</xdr:rowOff>
    </xdr:to>
    <xdr:pic>
      <xdr:nvPicPr>
        <xdr:cNvPr id="2" name="Рисунок 2" descr="печать Кинешма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3581400"/>
          <a:ext cx="1685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21</xdr:row>
      <xdr:rowOff>9525</xdr:rowOff>
    </xdr:from>
    <xdr:to>
      <xdr:col>12</xdr:col>
      <xdr:colOff>161925</xdr:colOff>
      <xdr:row>26</xdr:row>
      <xdr:rowOff>47625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5718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L29" sqref="L29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4.875" style="0" customWidth="1"/>
    <col min="4" max="4" width="17.25390625" style="0" customWidth="1"/>
    <col min="5" max="5" width="8.25390625" style="0" customWidth="1"/>
    <col min="6" max="6" width="6.875" style="0" customWidth="1"/>
    <col min="7" max="8" width="5.375" style="0" customWidth="1"/>
    <col min="9" max="9" width="7.00390625" style="0" customWidth="1"/>
    <col min="10" max="11" width="5.375" style="0" customWidth="1"/>
    <col min="12" max="12" width="7.00390625" style="0" customWidth="1"/>
    <col min="13" max="14" width="5.375" style="0" customWidth="1"/>
    <col min="15" max="15" width="7.00390625" style="0" customWidth="1"/>
    <col min="16" max="16" width="7.25390625" style="0" customWidth="1"/>
    <col min="17" max="17" width="7.125" style="0" customWidth="1"/>
  </cols>
  <sheetData>
    <row r="1" spans="4:11" ht="12.75">
      <c r="D1" s="21"/>
      <c r="E1" s="32" t="s">
        <v>57</v>
      </c>
      <c r="F1" s="32"/>
      <c r="G1" s="32"/>
      <c r="H1" s="21"/>
      <c r="I1" s="21"/>
      <c r="J1" s="21"/>
      <c r="K1" s="21"/>
    </row>
    <row r="2" spans="1:18" s="2" customFormat="1" ht="18">
      <c r="A2" s="1"/>
      <c r="F2" s="3" t="s">
        <v>15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12</v>
      </c>
      <c r="R2" s="5"/>
    </row>
    <row r="3" spans="1:18" s="2" customFormat="1" ht="17.25" customHeight="1">
      <c r="A3" s="1" t="s">
        <v>56</v>
      </c>
      <c r="B3" s="6"/>
      <c r="C3" s="6"/>
      <c r="D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3:17" s="2" customFormat="1" ht="15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13.5" thickBot="1"/>
    <row r="6" spans="2:17" ht="12.75" customHeight="1">
      <c r="B6" s="60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7" t="s">
        <v>52</v>
      </c>
      <c r="H6" s="68"/>
      <c r="I6" s="69"/>
      <c r="J6" s="67" t="s">
        <v>53</v>
      </c>
      <c r="K6" s="68"/>
      <c r="L6" s="69"/>
      <c r="M6" s="67" t="s">
        <v>54</v>
      </c>
      <c r="N6" s="68"/>
      <c r="O6" s="69"/>
      <c r="P6" s="73" t="s">
        <v>55</v>
      </c>
      <c r="Q6" s="76" t="s">
        <v>5</v>
      </c>
    </row>
    <row r="7" spans="2:17" ht="12.75">
      <c r="B7" s="61"/>
      <c r="C7" s="64"/>
      <c r="D7" s="64"/>
      <c r="E7" s="64"/>
      <c r="F7" s="64"/>
      <c r="G7" s="70"/>
      <c r="H7" s="71"/>
      <c r="I7" s="72"/>
      <c r="J7" s="70"/>
      <c r="K7" s="71"/>
      <c r="L7" s="72"/>
      <c r="M7" s="70"/>
      <c r="N7" s="71"/>
      <c r="O7" s="72"/>
      <c r="P7" s="74"/>
      <c r="Q7" s="77"/>
    </row>
    <row r="8" spans="2:17" ht="12.75">
      <c r="B8" s="62"/>
      <c r="C8" s="65"/>
      <c r="D8" s="65"/>
      <c r="E8" s="65"/>
      <c r="F8" s="65"/>
      <c r="G8" s="10">
        <v>1</v>
      </c>
      <c r="H8" s="10">
        <v>2</v>
      </c>
      <c r="I8" s="10">
        <v>3</v>
      </c>
      <c r="J8" s="10">
        <v>1</v>
      </c>
      <c r="K8" s="10">
        <v>2</v>
      </c>
      <c r="L8" s="10">
        <v>3</v>
      </c>
      <c r="M8" s="10">
        <v>1</v>
      </c>
      <c r="N8" s="10">
        <v>2</v>
      </c>
      <c r="O8" s="10">
        <v>3</v>
      </c>
      <c r="P8" s="75"/>
      <c r="Q8" s="78"/>
    </row>
    <row r="9" spans="2:18" ht="12.75" customHeight="1">
      <c r="B9" s="12">
        <v>1</v>
      </c>
      <c r="C9" s="31" t="s">
        <v>18</v>
      </c>
      <c r="D9" s="25" t="s">
        <v>7</v>
      </c>
      <c r="E9" s="25" t="s">
        <v>8</v>
      </c>
      <c r="F9" s="25">
        <v>11</v>
      </c>
      <c r="G9" s="24">
        <v>17</v>
      </c>
      <c r="H9" s="24">
        <v>17</v>
      </c>
      <c r="I9" s="27" t="s">
        <v>42</v>
      </c>
      <c r="J9" s="24">
        <v>10</v>
      </c>
      <c r="K9" s="24">
        <v>8</v>
      </c>
      <c r="L9" s="27" t="s">
        <v>42</v>
      </c>
      <c r="M9" s="27" t="s">
        <v>46</v>
      </c>
      <c r="N9" s="27" t="s">
        <v>46</v>
      </c>
      <c r="O9" s="27" t="s">
        <v>38</v>
      </c>
      <c r="P9" s="27" t="s">
        <v>69</v>
      </c>
      <c r="Q9" s="27" t="s">
        <v>66</v>
      </c>
      <c r="R9" s="19" t="e">
        <f>IF(P9=0,"-",IF(LARGE(P9:P24,1)=P9,1,IF(LARGE(P9:P24,2)=P9,2,IF(LARGE(P9:P24,3)=P9,3,IF(LARGE(P9:P24,4)=P9,4,IF(LARGE(P9:P24,5)=P9,5,IF(LARGE(P9:P24,6)=P9,6,0)))))))</f>
        <v>#NUM!</v>
      </c>
    </row>
    <row r="10" spans="2:18" ht="12.75" customHeight="1">
      <c r="B10" s="12">
        <v>2</v>
      </c>
      <c r="C10" s="31" t="s">
        <v>24</v>
      </c>
      <c r="D10" s="25" t="s">
        <v>22</v>
      </c>
      <c r="E10" s="25" t="s">
        <v>8</v>
      </c>
      <c r="F10" s="25">
        <v>17</v>
      </c>
      <c r="G10" s="24">
        <v>15</v>
      </c>
      <c r="H10" s="24">
        <v>13</v>
      </c>
      <c r="I10" s="28" t="s">
        <v>38</v>
      </c>
      <c r="J10" s="24">
        <v>13</v>
      </c>
      <c r="K10" s="24">
        <v>11</v>
      </c>
      <c r="L10" s="28" t="s">
        <v>44</v>
      </c>
      <c r="M10" s="27" t="s">
        <v>45</v>
      </c>
      <c r="N10" s="27" t="s">
        <v>45</v>
      </c>
      <c r="O10" s="28" t="s">
        <v>42</v>
      </c>
      <c r="P10" s="27" t="s">
        <v>70</v>
      </c>
      <c r="Q10" s="27" t="s">
        <v>49</v>
      </c>
      <c r="R10" s="19"/>
    </row>
    <row r="11" spans="2:18" ht="12.75" customHeight="1">
      <c r="B11" s="12">
        <v>3</v>
      </c>
      <c r="C11" s="31" t="s">
        <v>32</v>
      </c>
      <c r="D11" s="25" t="s">
        <v>22</v>
      </c>
      <c r="E11" s="25" t="s">
        <v>8</v>
      </c>
      <c r="F11" s="25">
        <v>5</v>
      </c>
      <c r="G11" s="24">
        <v>13</v>
      </c>
      <c r="H11" s="24">
        <v>11</v>
      </c>
      <c r="I11" s="28" t="s">
        <v>40</v>
      </c>
      <c r="J11" s="24">
        <v>9</v>
      </c>
      <c r="K11" s="24">
        <v>17</v>
      </c>
      <c r="L11" s="28" t="s">
        <v>43</v>
      </c>
      <c r="M11" s="27" t="s">
        <v>39</v>
      </c>
      <c r="N11" s="27" t="s">
        <v>42</v>
      </c>
      <c r="O11" s="28" t="s">
        <v>45</v>
      </c>
      <c r="P11" s="27" t="s">
        <v>71</v>
      </c>
      <c r="Q11" s="27" t="s">
        <v>48</v>
      </c>
      <c r="R11" s="19" t="e">
        <f>IF(P11=0,"-",IF(LARGE(P9:P24,1)=P11,1,IF(LARGE(P9:P24,2)=P11,2,IF(LARGE(P9:P24,3)=P11,3,IF(LARGE(P9:P24,4)=P11,4,IF(LARGE(P9:P24,5)=P11,5,IF(LARGE(P9:P24,6)=P11,6,0)))))))</f>
        <v>#NUM!</v>
      </c>
    </row>
    <row r="12" spans="2:18" ht="12.75" customHeight="1">
      <c r="B12" s="12">
        <v>4</v>
      </c>
      <c r="C12" s="31" t="s">
        <v>14</v>
      </c>
      <c r="D12" s="25" t="s">
        <v>17</v>
      </c>
      <c r="E12" s="25" t="s">
        <v>25</v>
      </c>
      <c r="F12" s="25">
        <v>2</v>
      </c>
      <c r="G12" s="24">
        <v>0</v>
      </c>
      <c r="H12" s="24">
        <v>0</v>
      </c>
      <c r="I12" s="27" t="s">
        <v>44</v>
      </c>
      <c r="J12" s="24">
        <v>11</v>
      </c>
      <c r="K12" s="24">
        <v>10</v>
      </c>
      <c r="L12" s="27" t="s">
        <v>44</v>
      </c>
      <c r="M12" s="27" t="s">
        <v>42</v>
      </c>
      <c r="N12" s="27" t="s">
        <v>40</v>
      </c>
      <c r="O12" s="27" t="s">
        <v>43</v>
      </c>
      <c r="P12" s="27" t="s">
        <v>67</v>
      </c>
      <c r="Q12" s="27" t="s">
        <v>47</v>
      </c>
      <c r="R12" s="19"/>
    </row>
    <row r="13" spans="2:18" ht="12.75" customHeight="1">
      <c r="B13" s="12">
        <v>5</v>
      </c>
      <c r="C13" s="31" t="s">
        <v>13</v>
      </c>
      <c r="D13" s="25" t="s">
        <v>26</v>
      </c>
      <c r="E13" s="25" t="s">
        <v>8</v>
      </c>
      <c r="F13" s="25">
        <v>7</v>
      </c>
      <c r="G13" s="24">
        <v>20</v>
      </c>
      <c r="H13" s="24">
        <v>20</v>
      </c>
      <c r="I13" s="27" t="s">
        <v>43</v>
      </c>
      <c r="J13" s="24">
        <v>20</v>
      </c>
      <c r="K13" s="24">
        <v>15</v>
      </c>
      <c r="L13" s="27" t="s">
        <v>40</v>
      </c>
      <c r="M13" s="27" t="s">
        <v>40</v>
      </c>
      <c r="N13" s="27" t="s">
        <v>39</v>
      </c>
      <c r="O13" s="27" t="s">
        <v>39</v>
      </c>
      <c r="P13" s="27" t="s">
        <v>72</v>
      </c>
      <c r="Q13" s="27" t="s">
        <v>65</v>
      </c>
      <c r="R13" s="19"/>
    </row>
    <row r="14" spans="2:18" ht="12.75" customHeight="1">
      <c r="B14" s="12">
        <v>6</v>
      </c>
      <c r="C14" s="31" t="s">
        <v>20</v>
      </c>
      <c r="D14" s="25" t="s">
        <v>26</v>
      </c>
      <c r="E14" s="25" t="s">
        <v>8</v>
      </c>
      <c r="F14" s="25">
        <v>9</v>
      </c>
      <c r="G14" s="24">
        <v>0</v>
      </c>
      <c r="H14" s="24">
        <v>0</v>
      </c>
      <c r="I14" s="27" t="s">
        <v>44</v>
      </c>
      <c r="J14" s="24">
        <v>8</v>
      </c>
      <c r="K14" s="24">
        <v>9</v>
      </c>
      <c r="L14" s="27" t="s">
        <v>44</v>
      </c>
      <c r="M14" s="27" t="s">
        <v>38</v>
      </c>
      <c r="N14" s="27" t="s">
        <v>38</v>
      </c>
      <c r="O14" s="27" t="s">
        <v>46</v>
      </c>
      <c r="P14" s="27" t="s">
        <v>73</v>
      </c>
      <c r="Q14" s="27" t="s">
        <v>46</v>
      </c>
      <c r="R14" s="19"/>
    </row>
    <row r="15" spans="2:18" ht="12.75" customHeight="1">
      <c r="B15" s="12">
        <v>7</v>
      </c>
      <c r="C15" s="31" t="s">
        <v>51</v>
      </c>
      <c r="D15" s="25" t="s">
        <v>26</v>
      </c>
      <c r="E15" s="25" t="s">
        <v>8</v>
      </c>
      <c r="F15" s="25">
        <v>91</v>
      </c>
      <c r="G15" s="24">
        <v>10</v>
      </c>
      <c r="H15" s="24">
        <v>15</v>
      </c>
      <c r="I15" s="27" t="s">
        <v>39</v>
      </c>
      <c r="J15" s="24">
        <v>15</v>
      </c>
      <c r="K15" s="24">
        <v>13</v>
      </c>
      <c r="L15" s="27" t="s">
        <v>38</v>
      </c>
      <c r="M15" s="27" t="s">
        <v>44</v>
      </c>
      <c r="N15" s="27" t="s">
        <v>44</v>
      </c>
      <c r="O15" s="27" t="s">
        <v>44</v>
      </c>
      <c r="P15" s="27" t="s">
        <v>74</v>
      </c>
      <c r="Q15" s="29" t="s">
        <v>50</v>
      </c>
      <c r="R15" s="19" t="e">
        <f>IF(P15=0,"-",IF(LARGE(P9:P24,1)=P15,1,IF(LARGE(P9:P24,2)=P15,2,IF(LARGE(P9:P24,3)=P15,3,IF(LARGE(P9:P24,4)=P15,4,IF(LARGE(P9:P24,5)=P15,5,IF(LARGE(P9:P24,6)=P15,6,0)))))))</f>
        <v>#NUM!</v>
      </c>
    </row>
    <row r="16" spans="2:18" ht="12.75" customHeight="1">
      <c r="B16" s="12">
        <v>8</v>
      </c>
      <c r="C16" s="31" t="s">
        <v>19</v>
      </c>
      <c r="D16" s="25" t="s">
        <v>16</v>
      </c>
      <c r="E16" s="25" t="s">
        <v>6</v>
      </c>
      <c r="F16" s="25">
        <v>79</v>
      </c>
      <c r="G16" s="24">
        <v>5</v>
      </c>
      <c r="H16" s="24">
        <v>10</v>
      </c>
      <c r="I16" s="27" t="s">
        <v>45</v>
      </c>
      <c r="J16" s="24">
        <v>5</v>
      </c>
      <c r="K16" s="24">
        <v>0</v>
      </c>
      <c r="L16" s="27" t="s">
        <v>41</v>
      </c>
      <c r="M16" s="27" t="s">
        <v>47</v>
      </c>
      <c r="N16" s="27" t="s">
        <v>47</v>
      </c>
      <c r="O16" s="27" t="s">
        <v>41</v>
      </c>
      <c r="P16" s="27" t="s">
        <v>75</v>
      </c>
      <c r="Q16" s="29" t="s">
        <v>45</v>
      </c>
      <c r="R16" s="19"/>
    </row>
    <row r="17" spans="2:18" ht="12.75" customHeight="1">
      <c r="B17" s="12">
        <v>9</v>
      </c>
      <c r="C17" s="31" t="s">
        <v>30</v>
      </c>
      <c r="D17" s="25" t="s">
        <v>37</v>
      </c>
      <c r="E17" s="25" t="s">
        <v>8</v>
      </c>
      <c r="F17" s="25">
        <v>6</v>
      </c>
      <c r="G17" s="24">
        <v>6</v>
      </c>
      <c r="H17" s="24">
        <v>5</v>
      </c>
      <c r="I17" s="27" t="s">
        <v>49</v>
      </c>
      <c r="J17" s="24">
        <v>6</v>
      </c>
      <c r="K17" s="24">
        <v>6</v>
      </c>
      <c r="L17" s="27" t="s">
        <v>45</v>
      </c>
      <c r="M17" s="27" t="s">
        <v>44</v>
      </c>
      <c r="N17" s="27" t="s">
        <v>44</v>
      </c>
      <c r="O17" s="27" t="s">
        <v>44</v>
      </c>
      <c r="P17" s="27" t="s">
        <v>76</v>
      </c>
      <c r="Q17" s="29" t="s">
        <v>42</v>
      </c>
      <c r="R17" s="19"/>
    </row>
    <row r="18" spans="2:18" ht="12.75" customHeight="1">
      <c r="B18" s="12">
        <v>10</v>
      </c>
      <c r="C18" s="31" t="s">
        <v>36</v>
      </c>
      <c r="D18" s="25" t="s">
        <v>7</v>
      </c>
      <c r="E18" s="25">
        <v>2</v>
      </c>
      <c r="F18" s="25">
        <v>14</v>
      </c>
      <c r="G18" s="24">
        <v>11</v>
      </c>
      <c r="H18" s="24">
        <v>6</v>
      </c>
      <c r="I18" s="27" t="s">
        <v>46</v>
      </c>
      <c r="J18" s="24">
        <v>17</v>
      </c>
      <c r="K18" s="24">
        <v>20</v>
      </c>
      <c r="L18" s="27" t="s">
        <v>39</v>
      </c>
      <c r="M18" s="27" t="s">
        <v>43</v>
      </c>
      <c r="N18" s="27" t="s">
        <v>43</v>
      </c>
      <c r="O18" s="27" t="s">
        <v>40</v>
      </c>
      <c r="P18" s="27" t="s">
        <v>77</v>
      </c>
      <c r="Q18" s="29" t="s">
        <v>64</v>
      </c>
      <c r="R18" s="19"/>
    </row>
    <row r="19" spans="2:18" ht="12.75" customHeight="1">
      <c r="B19" s="12">
        <v>11</v>
      </c>
      <c r="C19" s="31" t="s">
        <v>35</v>
      </c>
      <c r="D19" s="25" t="s">
        <v>27</v>
      </c>
      <c r="E19" s="25" t="s">
        <v>8</v>
      </c>
      <c r="F19" s="25">
        <v>15</v>
      </c>
      <c r="G19" s="24">
        <v>8</v>
      </c>
      <c r="H19" s="24">
        <v>8</v>
      </c>
      <c r="I19" s="27" t="s">
        <v>47</v>
      </c>
      <c r="J19" s="24">
        <v>7</v>
      </c>
      <c r="K19" s="24">
        <v>7</v>
      </c>
      <c r="L19" s="27" t="s">
        <v>46</v>
      </c>
      <c r="M19" s="27" t="s">
        <v>41</v>
      </c>
      <c r="N19" s="27" t="s">
        <v>41</v>
      </c>
      <c r="O19" s="27" t="s">
        <v>44</v>
      </c>
      <c r="P19" s="27" t="s">
        <v>78</v>
      </c>
      <c r="Q19" s="29" t="s">
        <v>41</v>
      </c>
      <c r="R19" s="19"/>
    </row>
    <row r="20" spans="2:18" ht="12.75" customHeight="1">
      <c r="B20" s="12">
        <v>12</v>
      </c>
      <c r="C20" s="31" t="s">
        <v>34</v>
      </c>
      <c r="D20" s="25" t="s">
        <v>27</v>
      </c>
      <c r="E20" s="25">
        <v>1</v>
      </c>
      <c r="F20" s="25">
        <v>16</v>
      </c>
      <c r="G20" s="24">
        <v>7</v>
      </c>
      <c r="H20" s="24">
        <v>7</v>
      </c>
      <c r="I20" s="27" t="s">
        <v>50</v>
      </c>
      <c r="J20" s="24">
        <v>0</v>
      </c>
      <c r="K20" s="24">
        <v>0</v>
      </c>
      <c r="L20" s="27" t="s">
        <v>44</v>
      </c>
      <c r="M20" s="27" t="s">
        <v>44</v>
      </c>
      <c r="N20" s="27" t="s">
        <v>44</v>
      </c>
      <c r="O20" s="27" t="s">
        <v>44</v>
      </c>
      <c r="P20" s="27" t="s">
        <v>43</v>
      </c>
      <c r="Q20" s="29" t="s">
        <v>39</v>
      </c>
      <c r="R20" s="19"/>
    </row>
    <row r="21" spans="2:18" ht="12.75" customHeight="1">
      <c r="B21" s="12">
        <v>13</v>
      </c>
      <c r="C21" s="20" t="s">
        <v>28</v>
      </c>
      <c r="D21" s="25" t="s">
        <v>33</v>
      </c>
      <c r="E21" s="25" t="s">
        <v>8</v>
      </c>
      <c r="F21" s="25">
        <v>4</v>
      </c>
      <c r="G21" s="24">
        <v>9</v>
      </c>
      <c r="H21" s="24">
        <v>9</v>
      </c>
      <c r="I21" s="27" t="s">
        <v>41</v>
      </c>
      <c r="J21" s="24">
        <v>0</v>
      </c>
      <c r="K21" s="24">
        <v>0</v>
      </c>
      <c r="L21" s="27" t="s">
        <v>44</v>
      </c>
      <c r="M21" s="27" t="s">
        <v>44</v>
      </c>
      <c r="N21" s="27" t="s">
        <v>44</v>
      </c>
      <c r="O21" s="27" t="s">
        <v>44</v>
      </c>
      <c r="P21" s="27" t="s">
        <v>79</v>
      </c>
      <c r="Q21" s="29" t="s">
        <v>80</v>
      </c>
      <c r="R21" s="19"/>
    </row>
    <row r="22" spans="2:18" ht="12.75" customHeight="1">
      <c r="B22" s="12">
        <v>14</v>
      </c>
      <c r="C22" s="20"/>
      <c r="D22" s="25"/>
      <c r="E22" s="25"/>
      <c r="F22" s="25"/>
      <c r="G22" s="24"/>
      <c r="H22" s="24"/>
      <c r="I22" s="27"/>
      <c r="J22" s="24"/>
      <c r="K22" s="24"/>
      <c r="L22" s="27"/>
      <c r="M22" s="27"/>
      <c r="N22" s="27"/>
      <c r="O22" s="27"/>
      <c r="P22" s="27"/>
      <c r="Q22" s="27"/>
      <c r="R22" s="19" t="str">
        <f>IF(P22=0,"-",IF(LARGE(P9:P24,1)=P22,1,IF(LARGE(P9:P24,2)=P22,2,IF(LARGE(P9:P24,3)=P22,3,IF(LARGE(P9:P24,4)=P22,4,IF(LARGE(P9:P24,5)=P22,5,IF(LARGE(P9:P24,6)=P22,6,0)))))))</f>
        <v>-</v>
      </c>
    </row>
    <row r="23" spans="2:18" ht="12.75" customHeight="1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9" t="str">
        <f>IF(P23=0,"-",IF(LARGE(P9:P24,1)=P23,1,IF(LARGE(P9:P24,2)=P23,2,IF(LARGE(P9:P24,3)=P23,3,IF(LARGE(P9:P24,4)=P23,4,IF(LARGE(P9:P24,5)=P23,5,IF(LARGE(P9:P24,6)=P23,6,0)))))))</f>
        <v>-</v>
      </c>
    </row>
    <row r="24" spans="2:18" ht="12.75" customHeight="1">
      <c r="B24" s="1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5"/>
      <c r="R24" s="19" t="str">
        <f>IF(P24=0,"-",IF(LARGE(P9:P24,1)=P24,1,IF(LARGE(P9:P24,2)=P24,2,IF(LARGE(P9:P24,3)=P24,3,IF(LARGE(P9:P24,4)=P24,4,IF(LARGE(P9:P24,5)=P24,5,IF(LARGE(P9:P24,6)=P24,6,0)))))))</f>
        <v>-</v>
      </c>
    </row>
    <row r="25" spans="2:18" ht="12.75" customHeight="1">
      <c r="B25" s="1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9" t="str">
        <f>IF(P25=0,"-",IF(LARGE(P12:P25,1)=P25,1,IF(LARGE(P12:P25,2)=P25,2,IF(LARGE(P12:P25,3)=P25,3,IF(LARGE(P12:P25,4)=P25,4,IF(LARGE(P12:P25,5)=P25,5,IF(LARGE(P12:P25,6)=P25,6,0)))))))</f>
        <v>-</v>
      </c>
    </row>
    <row r="26" ht="12.75" customHeight="1"/>
    <row r="27" spans="2:17" ht="12.75" customHeight="1">
      <c r="B27" t="s">
        <v>9</v>
      </c>
      <c r="O27" s="66" t="s">
        <v>59</v>
      </c>
      <c r="P27" s="66"/>
      <c r="Q27" s="66"/>
    </row>
    <row r="28" ht="12.75" customHeight="1"/>
    <row r="29" ht="12.75" customHeight="1"/>
    <row r="30" ht="12.75" customHeight="1"/>
    <row r="31" spans="2:17" ht="12.75" customHeight="1">
      <c r="B31" t="s">
        <v>10</v>
      </c>
      <c r="Q31" s="18" t="s">
        <v>11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3">
    <mergeCell ref="G6:I7"/>
    <mergeCell ref="J6:L7"/>
    <mergeCell ref="C24:P24"/>
    <mergeCell ref="B6:B8"/>
    <mergeCell ref="C6:C8"/>
    <mergeCell ref="D6:D8"/>
    <mergeCell ref="E6:E8"/>
    <mergeCell ref="O27:Q27"/>
    <mergeCell ref="M6:O7"/>
    <mergeCell ref="P6:P8"/>
    <mergeCell ref="Q6:Q8"/>
    <mergeCell ref="C25:Q25"/>
    <mergeCell ref="F6:F8"/>
  </mergeCells>
  <printOptions/>
  <pageMargins left="0.64" right="0.6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3">
      <selection activeCell="J24" sqref="J24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4.875" style="0" customWidth="1"/>
    <col min="4" max="4" width="18.125" style="0" customWidth="1"/>
    <col min="5" max="5" width="8.25390625" style="0" customWidth="1"/>
    <col min="6" max="6" width="7.00390625" style="0" customWidth="1"/>
    <col min="7" max="8" width="5.375" style="0" customWidth="1"/>
    <col min="9" max="9" width="7.00390625" style="0" customWidth="1"/>
    <col min="10" max="11" width="5.375" style="0" customWidth="1"/>
    <col min="12" max="12" width="7.00390625" style="0" customWidth="1"/>
    <col min="13" max="14" width="5.375" style="0" customWidth="1"/>
    <col min="15" max="15" width="7.00390625" style="0" customWidth="1"/>
    <col min="16" max="16" width="7.25390625" style="0" customWidth="1"/>
    <col min="17" max="17" width="7.125" style="0" customWidth="1"/>
  </cols>
  <sheetData>
    <row r="1" spans="5:9" ht="12.75">
      <c r="E1" s="33"/>
      <c r="F1" s="33" t="s">
        <v>57</v>
      </c>
      <c r="G1" s="33"/>
      <c r="H1" s="33"/>
      <c r="I1" s="33"/>
    </row>
    <row r="2" spans="1:18" s="2" customFormat="1" ht="18">
      <c r="A2" s="1"/>
      <c r="F2" s="3" t="s">
        <v>82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145</v>
      </c>
      <c r="R2" s="5"/>
    </row>
    <row r="3" spans="1:18" s="2" customFormat="1" ht="17.25" customHeight="1">
      <c r="A3" s="1" t="s">
        <v>159</v>
      </c>
      <c r="B3" s="6"/>
      <c r="C3" s="6"/>
      <c r="D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3:17" s="2" customFormat="1" ht="15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12.75"/>
    <row r="6" spans="2:17" ht="12.75" customHeight="1">
      <c r="B6" s="83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80" t="s">
        <v>52</v>
      </c>
      <c r="H6" s="81"/>
      <c r="I6" s="82"/>
      <c r="J6" s="80" t="s">
        <v>53</v>
      </c>
      <c r="K6" s="81"/>
      <c r="L6" s="82"/>
      <c r="M6" s="80" t="s">
        <v>54</v>
      </c>
      <c r="N6" s="81"/>
      <c r="O6" s="82"/>
      <c r="P6" s="83" t="s">
        <v>58</v>
      </c>
      <c r="Q6" s="64" t="s">
        <v>5</v>
      </c>
    </row>
    <row r="7" spans="2:17" ht="12.75">
      <c r="B7" s="83"/>
      <c r="C7" s="64"/>
      <c r="D7" s="64"/>
      <c r="E7" s="64"/>
      <c r="F7" s="64"/>
      <c r="G7" s="70"/>
      <c r="H7" s="71"/>
      <c r="I7" s="72"/>
      <c r="J7" s="70"/>
      <c r="K7" s="71"/>
      <c r="L7" s="72"/>
      <c r="M7" s="70"/>
      <c r="N7" s="71"/>
      <c r="O7" s="72"/>
      <c r="P7" s="83"/>
      <c r="Q7" s="64"/>
    </row>
    <row r="8" spans="2:17" ht="12.75">
      <c r="B8" s="83"/>
      <c r="C8" s="64"/>
      <c r="D8" s="64"/>
      <c r="E8" s="64"/>
      <c r="F8" s="64"/>
      <c r="G8" s="43">
        <v>1</v>
      </c>
      <c r="H8" s="43">
        <v>2</v>
      </c>
      <c r="I8" s="43">
        <v>3</v>
      </c>
      <c r="J8" s="43">
        <v>1</v>
      </c>
      <c r="K8" s="43">
        <v>2</v>
      </c>
      <c r="L8" s="43">
        <v>3</v>
      </c>
      <c r="M8" s="43">
        <v>1</v>
      </c>
      <c r="N8" s="43">
        <v>2</v>
      </c>
      <c r="O8" s="43">
        <v>3</v>
      </c>
      <c r="P8" s="83"/>
      <c r="Q8" s="64"/>
    </row>
    <row r="9" spans="2:18" ht="12.75" customHeight="1">
      <c r="B9" s="12">
        <v>1</v>
      </c>
      <c r="C9" s="11" t="s">
        <v>146</v>
      </c>
      <c r="D9" s="46" t="s">
        <v>22</v>
      </c>
      <c r="E9" s="46">
        <v>1</v>
      </c>
      <c r="F9" s="46">
        <v>2</v>
      </c>
      <c r="G9" s="47" t="s">
        <v>45</v>
      </c>
      <c r="H9" s="47" t="s">
        <v>46</v>
      </c>
      <c r="I9" s="47" t="s">
        <v>45</v>
      </c>
      <c r="J9" s="48" t="s">
        <v>44</v>
      </c>
      <c r="K9" s="48" t="s">
        <v>44</v>
      </c>
      <c r="L9" s="48" t="s">
        <v>44</v>
      </c>
      <c r="M9" s="48" t="s">
        <v>44</v>
      </c>
      <c r="N9" s="48" t="s">
        <v>44</v>
      </c>
      <c r="O9" s="48" t="s">
        <v>44</v>
      </c>
      <c r="P9" s="48" t="s">
        <v>186</v>
      </c>
      <c r="Q9" s="49" t="s">
        <v>46</v>
      </c>
      <c r="R9" s="19" t="e">
        <f>IF(P9=0,"-",IF(LARGE(P9:P15,1)=P9,1,IF(LARGE(P9:P15,2)=P9,2,IF(LARGE(P9:P15,3)=P9,3,IF(LARGE(P9:P15,4)=P9,4,IF(LARGE(P9:P15,5)=P9,5,IF(LARGE(P9:P15,6)=P9,6,0)))))))</f>
        <v>#NUM!</v>
      </c>
    </row>
    <row r="10" spans="2:18" ht="12.75" customHeight="1">
      <c r="B10" s="12">
        <v>2</v>
      </c>
      <c r="C10" s="11" t="s">
        <v>147</v>
      </c>
      <c r="D10" s="46" t="s">
        <v>94</v>
      </c>
      <c r="E10" s="46" t="s">
        <v>6</v>
      </c>
      <c r="F10" s="46">
        <v>11</v>
      </c>
      <c r="G10" s="47" t="s">
        <v>38</v>
      </c>
      <c r="H10" s="47" t="s">
        <v>40</v>
      </c>
      <c r="I10" s="47" t="s">
        <v>40</v>
      </c>
      <c r="J10" s="48" t="s">
        <v>44</v>
      </c>
      <c r="K10" s="48" t="s">
        <v>44</v>
      </c>
      <c r="L10" s="48" t="s">
        <v>44</v>
      </c>
      <c r="M10" s="48" t="s">
        <v>44</v>
      </c>
      <c r="N10" s="48" t="s">
        <v>44</v>
      </c>
      <c r="O10" s="48" t="s">
        <v>44</v>
      </c>
      <c r="P10" s="48" t="s">
        <v>183</v>
      </c>
      <c r="Q10" s="49" t="s">
        <v>47</v>
      </c>
      <c r="R10" s="19" t="e">
        <f>IF(P10=0,"-",IF(LARGE(P9:P15,1)=P10,1,IF(LARGE(P9:P15,2)=P10,2,IF(LARGE(P9:P15,3)=P10,3,IF(LARGE(P9:P15,4)=P10,4,IF(LARGE(P9:P15,5)=P10,5,IF(LARGE(P9:P15,6)=P10,6,0)))))))</f>
        <v>#NUM!</v>
      </c>
    </row>
    <row r="11" spans="2:18" ht="12.75" customHeight="1">
      <c r="B11" s="12">
        <v>3</v>
      </c>
      <c r="C11" s="11" t="s">
        <v>148</v>
      </c>
      <c r="D11" s="46" t="s">
        <v>16</v>
      </c>
      <c r="E11" s="46">
        <v>1</v>
      </c>
      <c r="F11" s="46">
        <v>80</v>
      </c>
      <c r="G11" s="47" t="s">
        <v>40</v>
      </c>
      <c r="H11" s="47" t="s">
        <v>38</v>
      </c>
      <c r="I11" s="47" t="s">
        <v>38</v>
      </c>
      <c r="J11" s="48" t="s">
        <v>42</v>
      </c>
      <c r="K11" s="48" t="s">
        <v>40</v>
      </c>
      <c r="L11" s="48" t="s">
        <v>38</v>
      </c>
      <c r="M11" s="48" t="s">
        <v>40</v>
      </c>
      <c r="N11" s="48" t="s">
        <v>38</v>
      </c>
      <c r="O11" s="48" t="s">
        <v>40</v>
      </c>
      <c r="P11" s="48" t="s">
        <v>187</v>
      </c>
      <c r="Q11" s="48" t="s">
        <v>64</v>
      </c>
      <c r="R11" s="19"/>
    </row>
    <row r="12" spans="2:18" ht="12.75" customHeight="1">
      <c r="B12" s="12">
        <v>4</v>
      </c>
      <c r="C12" s="11" t="s">
        <v>149</v>
      </c>
      <c r="D12" s="46" t="s">
        <v>16</v>
      </c>
      <c r="E12" s="46" t="s">
        <v>6</v>
      </c>
      <c r="F12" s="46">
        <v>79</v>
      </c>
      <c r="G12" s="47" t="s">
        <v>43</v>
      </c>
      <c r="H12" s="47" t="s">
        <v>43</v>
      </c>
      <c r="I12" s="47" t="s">
        <v>43</v>
      </c>
      <c r="J12" s="48" t="s">
        <v>43</v>
      </c>
      <c r="K12" s="48" t="s">
        <v>43</v>
      </c>
      <c r="L12" s="48" t="s">
        <v>43</v>
      </c>
      <c r="M12" s="48" t="s">
        <v>43</v>
      </c>
      <c r="N12" s="48" t="s">
        <v>43</v>
      </c>
      <c r="O12" s="48" t="s">
        <v>43</v>
      </c>
      <c r="P12" s="48" t="s">
        <v>71</v>
      </c>
      <c r="Q12" s="48" t="s">
        <v>65</v>
      </c>
      <c r="R12" s="19"/>
    </row>
    <row r="13" spans="2:18" ht="12.75" customHeight="1">
      <c r="B13" s="12">
        <v>5</v>
      </c>
      <c r="C13" s="11" t="s">
        <v>153</v>
      </c>
      <c r="D13" s="46" t="s">
        <v>21</v>
      </c>
      <c r="E13" s="46">
        <v>3</v>
      </c>
      <c r="F13" s="46">
        <v>54</v>
      </c>
      <c r="G13" s="47" t="s">
        <v>39</v>
      </c>
      <c r="H13" s="47" t="s">
        <v>39</v>
      </c>
      <c r="I13" s="47" t="s">
        <v>39</v>
      </c>
      <c r="J13" s="48" t="s">
        <v>102</v>
      </c>
      <c r="K13" s="48" t="s">
        <v>100</v>
      </c>
      <c r="L13" s="48" t="s">
        <v>102</v>
      </c>
      <c r="M13" s="48" t="s">
        <v>39</v>
      </c>
      <c r="N13" s="48" t="s">
        <v>42</v>
      </c>
      <c r="O13" s="48" t="s">
        <v>46</v>
      </c>
      <c r="P13" s="48" t="s">
        <v>188</v>
      </c>
      <c r="Q13" s="48" t="s">
        <v>66</v>
      </c>
      <c r="R13" s="19"/>
    </row>
    <row r="14" spans="2:18" ht="12.75" customHeight="1">
      <c r="B14" s="12">
        <v>6</v>
      </c>
      <c r="C14" s="11" t="s">
        <v>150</v>
      </c>
      <c r="D14" s="46" t="s">
        <v>99</v>
      </c>
      <c r="E14" s="46">
        <v>3</v>
      </c>
      <c r="F14" s="46">
        <v>1</v>
      </c>
      <c r="G14" s="47" t="s">
        <v>46</v>
      </c>
      <c r="H14" s="47" t="s">
        <v>45</v>
      </c>
      <c r="I14" s="47" t="s">
        <v>46</v>
      </c>
      <c r="J14" s="48" t="s">
        <v>38</v>
      </c>
      <c r="K14" s="48" t="s">
        <v>38</v>
      </c>
      <c r="L14" s="48" t="s">
        <v>42</v>
      </c>
      <c r="M14" s="48" t="s">
        <v>100</v>
      </c>
      <c r="N14" s="48" t="s">
        <v>39</v>
      </c>
      <c r="O14" s="48" t="s">
        <v>42</v>
      </c>
      <c r="P14" s="48" t="s">
        <v>189</v>
      </c>
      <c r="Q14" s="48" t="s">
        <v>48</v>
      </c>
      <c r="R14" s="19" t="e">
        <f>IF(P14=0,"-",IF(LARGE(P9:P15,1)=P14,1,IF(LARGE(P9:P15,2)=P14,2,IF(LARGE(P9:P15,3)=P14,3,IF(LARGE(P9:P15,4)=P14,4,IF(LARGE(P9:P15,5)=P14,5,IF(LARGE(P9:P15,6)=P14,6,0)))))))</f>
        <v>#NUM!</v>
      </c>
    </row>
    <row r="15" spans="2:18" ht="12.75" customHeight="1">
      <c r="B15" s="12">
        <v>7</v>
      </c>
      <c r="C15" s="11" t="s">
        <v>151</v>
      </c>
      <c r="D15" s="46" t="s">
        <v>99</v>
      </c>
      <c r="E15" s="46">
        <v>2</v>
      </c>
      <c r="F15" s="46">
        <v>91</v>
      </c>
      <c r="G15" s="47" t="s">
        <v>42</v>
      </c>
      <c r="H15" s="47" t="s">
        <v>42</v>
      </c>
      <c r="I15" s="47" t="s">
        <v>42</v>
      </c>
      <c r="J15" s="48" t="s">
        <v>102</v>
      </c>
      <c r="K15" s="48" t="s">
        <v>100</v>
      </c>
      <c r="L15" s="48" t="s">
        <v>102</v>
      </c>
      <c r="M15" s="48" t="s">
        <v>100</v>
      </c>
      <c r="N15" s="48" t="s">
        <v>102</v>
      </c>
      <c r="O15" s="48" t="s">
        <v>102</v>
      </c>
      <c r="P15" s="48" t="s">
        <v>190</v>
      </c>
      <c r="Q15" s="48" t="s">
        <v>41</v>
      </c>
      <c r="R15" s="19"/>
    </row>
    <row r="16" spans="2:18" ht="12.75" customHeight="1">
      <c r="B16" s="12">
        <v>8</v>
      </c>
      <c r="C16" s="11" t="s">
        <v>152</v>
      </c>
      <c r="D16" s="46" t="s">
        <v>99</v>
      </c>
      <c r="E16" s="46">
        <v>3</v>
      </c>
      <c r="F16" s="46">
        <v>10</v>
      </c>
      <c r="G16" s="46" t="s">
        <v>100</v>
      </c>
      <c r="H16" s="47" t="s">
        <v>100</v>
      </c>
      <c r="I16" s="47" t="s">
        <v>100</v>
      </c>
      <c r="J16" s="48" t="s">
        <v>100</v>
      </c>
      <c r="K16" s="48" t="s">
        <v>102</v>
      </c>
      <c r="L16" s="48" t="s">
        <v>102</v>
      </c>
      <c r="M16" s="48" t="s">
        <v>100</v>
      </c>
      <c r="N16" s="48" t="s">
        <v>102</v>
      </c>
      <c r="O16" s="48" t="s">
        <v>102</v>
      </c>
      <c r="P16" s="48" t="s">
        <v>44</v>
      </c>
      <c r="Q16" s="48" t="s">
        <v>44</v>
      </c>
      <c r="R16" s="19"/>
    </row>
    <row r="17" spans="2:18" ht="12.75" customHeight="1">
      <c r="B17" s="12">
        <v>9</v>
      </c>
      <c r="C17" s="11" t="s">
        <v>154</v>
      </c>
      <c r="D17" s="53" t="s">
        <v>94</v>
      </c>
      <c r="E17" s="53">
        <v>3</v>
      </c>
      <c r="F17" s="53">
        <v>10</v>
      </c>
      <c r="G17" s="59">
        <v>0</v>
      </c>
      <c r="H17" s="59">
        <v>0</v>
      </c>
      <c r="I17" s="48" t="s">
        <v>44</v>
      </c>
      <c r="J17" s="48" t="s">
        <v>102</v>
      </c>
      <c r="K17" s="48" t="s">
        <v>100</v>
      </c>
      <c r="L17" s="48" t="s">
        <v>102</v>
      </c>
      <c r="M17" s="48" t="s">
        <v>44</v>
      </c>
      <c r="N17" s="48" t="s">
        <v>44</v>
      </c>
      <c r="O17" s="48" t="s">
        <v>44</v>
      </c>
      <c r="P17" s="48" t="s">
        <v>44</v>
      </c>
      <c r="Q17" s="48" t="s">
        <v>44</v>
      </c>
      <c r="R17" s="19"/>
    </row>
    <row r="18" spans="2:18" ht="12.75" customHeight="1">
      <c r="B18" s="12">
        <v>10</v>
      </c>
      <c r="C18" s="11" t="s">
        <v>155</v>
      </c>
      <c r="D18" s="53" t="s">
        <v>94</v>
      </c>
      <c r="E18" s="53">
        <v>3</v>
      </c>
      <c r="F18" s="53">
        <v>12</v>
      </c>
      <c r="G18" s="59">
        <v>0</v>
      </c>
      <c r="H18" s="59">
        <v>0</v>
      </c>
      <c r="I18" s="48" t="s">
        <v>44</v>
      </c>
      <c r="J18" s="48" t="s">
        <v>40</v>
      </c>
      <c r="K18" s="48" t="s">
        <v>100</v>
      </c>
      <c r="L18" s="48" t="s">
        <v>39</v>
      </c>
      <c r="M18" s="48" t="s">
        <v>38</v>
      </c>
      <c r="N18" s="48" t="s">
        <v>101</v>
      </c>
      <c r="O18" s="48" t="s">
        <v>38</v>
      </c>
      <c r="P18" s="48" t="s">
        <v>191</v>
      </c>
      <c r="Q18" s="48" t="s">
        <v>49</v>
      </c>
      <c r="R18" s="19"/>
    </row>
    <row r="19" spans="2:18" ht="12.75" customHeight="1">
      <c r="B19" s="12">
        <v>11</v>
      </c>
      <c r="C19" s="11" t="s">
        <v>157</v>
      </c>
      <c r="D19" s="53" t="s">
        <v>158</v>
      </c>
      <c r="E19" s="53">
        <v>2</v>
      </c>
      <c r="F19" s="53">
        <v>77</v>
      </c>
      <c r="G19" s="59">
        <v>0</v>
      </c>
      <c r="H19" s="59">
        <v>0</v>
      </c>
      <c r="I19" s="48" t="s">
        <v>44</v>
      </c>
      <c r="J19" s="48" t="s">
        <v>39</v>
      </c>
      <c r="K19" s="48" t="s">
        <v>39</v>
      </c>
      <c r="L19" s="48" t="s">
        <v>102</v>
      </c>
      <c r="M19" s="48" t="s">
        <v>44</v>
      </c>
      <c r="N19" s="48" t="s">
        <v>44</v>
      </c>
      <c r="O19" s="48" t="s">
        <v>44</v>
      </c>
      <c r="P19" s="48" t="s">
        <v>79</v>
      </c>
      <c r="Q19" s="48" t="s">
        <v>42</v>
      </c>
      <c r="R19" s="19"/>
    </row>
    <row r="20" spans="1:18" ht="12.75" customHeight="1">
      <c r="A20" s="21"/>
      <c r="B20" s="12">
        <v>12</v>
      </c>
      <c r="C20" s="11" t="s">
        <v>156</v>
      </c>
      <c r="D20" s="46" t="s">
        <v>94</v>
      </c>
      <c r="E20" s="46">
        <v>3</v>
      </c>
      <c r="F20" s="46">
        <v>11</v>
      </c>
      <c r="G20" s="52">
        <v>0</v>
      </c>
      <c r="H20" s="52">
        <v>0</v>
      </c>
      <c r="I20" s="47" t="s">
        <v>44</v>
      </c>
      <c r="J20" s="47" t="s">
        <v>101</v>
      </c>
      <c r="K20" s="47" t="s">
        <v>42</v>
      </c>
      <c r="L20" s="47" t="s">
        <v>40</v>
      </c>
      <c r="M20" s="47" t="s">
        <v>101</v>
      </c>
      <c r="N20" s="47" t="s">
        <v>40</v>
      </c>
      <c r="O20" s="47" t="s">
        <v>39</v>
      </c>
      <c r="P20" s="47" t="s">
        <v>192</v>
      </c>
      <c r="Q20" s="48" t="s">
        <v>50</v>
      </c>
      <c r="R20" s="19" t="e">
        <f>IF(P20=0,"-",IF(LARGE(P10:P20,1)=P20,1,IF(LARGE(P10:P20,2)=P20,2,IF(LARGE(P10:P20,3)=P20,3,IF(LARGE(P10:P20,4)=P20,4,IF(LARGE(P10:P20,5)=P20,5,IF(LARGE(P10:P20,6)=P20,6,0)))))))</f>
        <v>#NUM!</v>
      </c>
    </row>
    <row r="21" spans="1:18" ht="12.75" customHeight="1">
      <c r="A21" s="21"/>
      <c r="B21" s="12">
        <v>13</v>
      </c>
      <c r="C21" s="11" t="s">
        <v>168</v>
      </c>
      <c r="D21" s="46" t="s">
        <v>98</v>
      </c>
      <c r="E21" s="46">
        <v>2</v>
      </c>
      <c r="F21" s="46">
        <v>57</v>
      </c>
      <c r="G21" s="52">
        <v>0</v>
      </c>
      <c r="H21" s="52">
        <v>0</v>
      </c>
      <c r="I21" s="51">
        <v>0</v>
      </c>
      <c r="J21" s="46">
        <v>0</v>
      </c>
      <c r="K21" s="46">
        <v>0</v>
      </c>
      <c r="L21" s="46">
        <v>0</v>
      </c>
      <c r="M21" s="51">
        <v>0</v>
      </c>
      <c r="N21" s="51">
        <v>0</v>
      </c>
      <c r="O21" s="51">
        <v>0</v>
      </c>
      <c r="P21" s="46">
        <v>0</v>
      </c>
      <c r="Q21" s="51">
        <v>0</v>
      </c>
      <c r="R21" s="19" t="str">
        <f>IF(P21=0,"-",IF(LARGE(P11:P21,1)=P21,1,IF(LARGE(P11:P21,2)=P21,2,IF(LARGE(P11:P21,3)=P21,3,IF(LARGE(P11:P21,4)=P21,4,IF(LARGE(P11:P21,5)=P21,5,IF(LARGE(P11:P21,6)=P21,6,0)))))))</f>
        <v>-</v>
      </c>
    </row>
    <row r="22" spans="1:18" ht="12.75" customHeight="1">
      <c r="A22" s="21"/>
      <c r="B22" s="12">
        <v>14</v>
      </c>
      <c r="C22" s="11" t="s">
        <v>175</v>
      </c>
      <c r="D22" s="46" t="s">
        <v>98</v>
      </c>
      <c r="E22" s="46">
        <v>2</v>
      </c>
      <c r="F22" s="46">
        <v>57</v>
      </c>
      <c r="G22" s="52">
        <v>0</v>
      </c>
      <c r="H22" s="52">
        <v>0</v>
      </c>
      <c r="I22" s="51">
        <v>0</v>
      </c>
      <c r="J22" s="51">
        <v>0</v>
      </c>
      <c r="K22" s="51">
        <v>0</v>
      </c>
      <c r="L22" s="51">
        <v>0</v>
      </c>
      <c r="M22" s="46">
        <v>11</v>
      </c>
      <c r="N22" s="46">
        <v>10</v>
      </c>
      <c r="O22" s="46">
        <v>9</v>
      </c>
      <c r="P22" s="46">
        <v>30</v>
      </c>
      <c r="Q22" s="51">
        <v>9</v>
      </c>
      <c r="R22" s="19">
        <f>IF(P22=0,"-",IF(LARGE(P11:P22,1)=P22,1,IF(LARGE(P11:P22,2)=P22,2,IF(LARGE(P11:P22,3)=P22,3,IF(LARGE(P11:P22,4)=P22,4,IF(LARGE(P11:P22,5)=P22,5,IF(LARGE(P11:P22,6)=P22,6,0)))))))</f>
        <v>1</v>
      </c>
    </row>
    <row r="24" ht="12.75" customHeight="1"/>
    <row r="25" spans="2:17" ht="12.75" customHeight="1">
      <c r="B25" t="s">
        <v>9</v>
      </c>
      <c r="O25" s="66" t="s">
        <v>60</v>
      </c>
      <c r="P25" s="66"/>
      <c r="Q25" s="66"/>
    </row>
    <row r="26" ht="12.75" customHeight="1"/>
    <row r="27" ht="12.75" customHeight="1"/>
    <row r="28" ht="12.75" customHeight="1"/>
    <row r="29" spans="2:17" ht="12.75" customHeight="1">
      <c r="B29" t="s">
        <v>10</v>
      </c>
      <c r="Q29" s="18" t="s">
        <v>11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1">
    <mergeCell ref="B6:B8"/>
    <mergeCell ref="C6:C8"/>
    <mergeCell ref="D6:D8"/>
    <mergeCell ref="E6:E8"/>
    <mergeCell ref="O25:Q25"/>
    <mergeCell ref="M6:O7"/>
    <mergeCell ref="P6:P8"/>
    <mergeCell ref="Q6:Q8"/>
    <mergeCell ref="F6:F8"/>
    <mergeCell ref="G6:I7"/>
    <mergeCell ref="J6:L7"/>
  </mergeCells>
  <printOptions/>
  <pageMargins left="0.7" right="0.66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4">
      <selection activeCell="J40" sqref="J40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4.875" style="0" customWidth="1"/>
    <col min="4" max="4" width="16.25390625" style="0" customWidth="1"/>
    <col min="5" max="5" width="8.25390625" style="0" customWidth="1"/>
    <col min="6" max="6" width="7.00390625" style="0" customWidth="1"/>
    <col min="7" max="8" width="5.375" style="0" customWidth="1"/>
    <col min="9" max="9" width="7.00390625" style="0" customWidth="1"/>
    <col min="10" max="11" width="5.375" style="0" customWidth="1"/>
    <col min="12" max="12" width="7.00390625" style="0" customWidth="1"/>
    <col min="13" max="14" width="5.375" style="0" customWidth="1"/>
    <col min="15" max="15" width="7.00390625" style="0" customWidth="1"/>
    <col min="16" max="16" width="7.25390625" style="0" customWidth="1"/>
    <col min="17" max="17" width="7.125" style="0" customWidth="1"/>
  </cols>
  <sheetData>
    <row r="1" ht="12.75">
      <c r="F1" s="33" t="s">
        <v>57</v>
      </c>
    </row>
    <row r="2" spans="1:18" s="2" customFormat="1" ht="18">
      <c r="A2" s="1"/>
      <c r="F2" s="3" t="s">
        <v>82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125</v>
      </c>
      <c r="R2" s="5"/>
    </row>
    <row r="3" spans="1:18" s="2" customFormat="1" ht="17.25" customHeight="1">
      <c r="A3" s="1" t="s">
        <v>159</v>
      </c>
      <c r="B3" s="6"/>
      <c r="C3" s="6"/>
      <c r="D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3:17" s="2" customFormat="1" ht="15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12.75"/>
    <row r="6" spans="2:18" ht="12.75" customHeight="1">
      <c r="B6" s="83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80" t="s">
        <v>52</v>
      </c>
      <c r="H6" s="81"/>
      <c r="I6" s="82"/>
      <c r="J6" s="80" t="s">
        <v>53</v>
      </c>
      <c r="K6" s="81"/>
      <c r="L6" s="82"/>
      <c r="M6" s="80" t="s">
        <v>54</v>
      </c>
      <c r="N6" s="81"/>
      <c r="O6" s="82"/>
      <c r="P6" s="83" t="s">
        <v>58</v>
      </c>
      <c r="Q6" s="64" t="s">
        <v>5</v>
      </c>
      <c r="R6" s="22"/>
    </row>
    <row r="7" spans="2:18" ht="12.75">
      <c r="B7" s="83"/>
      <c r="C7" s="64"/>
      <c r="D7" s="64"/>
      <c r="E7" s="64"/>
      <c r="F7" s="64"/>
      <c r="G7" s="70"/>
      <c r="H7" s="71"/>
      <c r="I7" s="72"/>
      <c r="J7" s="70"/>
      <c r="K7" s="71"/>
      <c r="L7" s="72"/>
      <c r="M7" s="70"/>
      <c r="N7" s="71"/>
      <c r="O7" s="72"/>
      <c r="P7" s="83"/>
      <c r="Q7" s="64"/>
      <c r="R7" s="22"/>
    </row>
    <row r="8" spans="2:18" ht="12.75">
      <c r="B8" s="83"/>
      <c r="C8" s="64"/>
      <c r="D8" s="64"/>
      <c r="E8" s="64"/>
      <c r="F8" s="64"/>
      <c r="G8" s="43">
        <v>1</v>
      </c>
      <c r="H8" s="43">
        <v>2</v>
      </c>
      <c r="I8" s="43">
        <v>3</v>
      </c>
      <c r="J8" s="43">
        <v>1</v>
      </c>
      <c r="K8" s="43">
        <v>2</v>
      </c>
      <c r="L8" s="43">
        <v>3</v>
      </c>
      <c r="M8" s="43">
        <v>1</v>
      </c>
      <c r="N8" s="43">
        <v>2</v>
      </c>
      <c r="O8" s="43">
        <v>3</v>
      </c>
      <c r="P8" s="83"/>
      <c r="Q8" s="64"/>
      <c r="R8" s="22"/>
    </row>
    <row r="9" spans="2:18" ht="12.75" customHeight="1">
      <c r="B9" s="12">
        <v>1</v>
      </c>
      <c r="C9" s="30" t="s">
        <v>126</v>
      </c>
      <c r="D9" s="46" t="s">
        <v>142</v>
      </c>
      <c r="E9" s="46">
        <v>1</v>
      </c>
      <c r="F9" s="46">
        <v>29</v>
      </c>
      <c r="G9" s="46">
        <v>7</v>
      </c>
      <c r="H9" s="47" t="s">
        <v>100</v>
      </c>
      <c r="I9" s="47" t="s">
        <v>47</v>
      </c>
      <c r="J9" s="48" t="s">
        <v>44</v>
      </c>
      <c r="K9" s="48" t="s">
        <v>44</v>
      </c>
      <c r="L9" s="48" t="s">
        <v>44</v>
      </c>
      <c r="M9" s="48" t="s">
        <v>46</v>
      </c>
      <c r="N9" s="48" t="s">
        <v>49</v>
      </c>
      <c r="O9" s="48" t="s">
        <v>102</v>
      </c>
      <c r="P9" s="48" t="s">
        <v>203</v>
      </c>
      <c r="Q9" s="49" t="s">
        <v>39</v>
      </c>
      <c r="R9" s="19" t="e">
        <f>IF(P9=0,"-",IF(LARGE(P9:P31,1)=P9,1,IF(LARGE(P9:P31,2)=P9,2,IF(LARGE(P9:P31,3)=P9,3,IF(LARGE(P9:P31,4)=P9,4,IF(LARGE(P9:P31,5)=P9,5,IF(LARGE(P9:P31,6)=P9,6,0)))))))</f>
        <v>#NUM!</v>
      </c>
    </row>
    <row r="10" spans="2:18" ht="12.75" customHeight="1">
      <c r="B10" s="12">
        <v>2</v>
      </c>
      <c r="C10" s="30" t="s">
        <v>127</v>
      </c>
      <c r="D10" s="46" t="s">
        <v>22</v>
      </c>
      <c r="E10" s="46" t="s">
        <v>6</v>
      </c>
      <c r="F10" s="46">
        <v>20</v>
      </c>
      <c r="G10" s="51">
        <v>15</v>
      </c>
      <c r="H10" s="57" t="s">
        <v>38</v>
      </c>
      <c r="I10" s="57" t="s">
        <v>40</v>
      </c>
      <c r="J10" s="48" t="s">
        <v>44</v>
      </c>
      <c r="K10" s="48" t="s">
        <v>44</v>
      </c>
      <c r="L10" s="48" t="s">
        <v>44</v>
      </c>
      <c r="M10" s="48" t="s">
        <v>102</v>
      </c>
      <c r="N10" s="48" t="s">
        <v>43</v>
      </c>
      <c r="O10" s="48" t="s">
        <v>102</v>
      </c>
      <c r="P10" s="48" t="s">
        <v>204</v>
      </c>
      <c r="Q10" s="48" t="s">
        <v>49</v>
      </c>
      <c r="R10" s="19" t="e">
        <f>IF(P10=0,"-",IF(LARGE(P9:P31,1)=P10,1,IF(LARGE(P9:P31,2)=P10,2,IF(LARGE(P9:P31,3)=P10,3,IF(LARGE(P9:P31,4)=P10,4,IF(LARGE(P9:P31,5)=P10,5,IF(LARGE(P9:P31,6)=P10,6,0)))))))</f>
        <v>#NUM!</v>
      </c>
    </row>
    <row r="11" spans="2:18" ht="12.75" customHeight="1">
      <c r="B11" s="12">
        <v>3</v>
      </c>
      <c r="C11" s="30" t="s">
        <v>128</v>
      </c>
      <c r="D11" s="46" t="s">
        <v>22</v>
      </c>
      <c r="E11" s="46" t="s">
        <v>6</v>
      </c>
      <c r="F11" s="46">
        <v>21</v>
      </c>
      <c r="G11" s="51">
        <v>8</v>
      </c>
      <c r="H11" s="47" t="s">
        <v>100</v>
      </c>
      <c r="I11" s="57" t="s">
        <v>100</v>
      </c>
      <c r="J11" s="48" t="s">
        <v>44</v>
      </c>
      <c r="K11" s="48" t="s">
        <v>44</v>
      </c>
      <c r="L11" s="55" t="s">
        <v>44</v>
      </c>
      <c r="M11" s="48" t="s">
        <v>100</v>
      </c>
      <c r="N11" s="48" t="s">
        <v>47</v>
      </c>
      <c r="O11" s="56" t="s">
        <v>100</v>
      </c>
      <c r="P11" s="48" t="s">
        <v>38</v>
      </c>
      <c r="Q11" s="49" t="s">
        <v>38</v>
      </c>
      <c r="R11" s="19" t="e">
        <f>IF(P11=0,"-",IF(LARGE(P9:P31,1)=P11,1,IF(LARGE(P9:P31,2)=P11,2,IF(LARGE(P9:P31,3)=P11,3,IF(LARGE(P9:P31,4)=P11,4,IF(LARGE(P9:P31,5)=P11,5,IF(LARGE(P9:P31,6)=P11,6,0)))))))</f>
        <v>#NUM!</v>
      </c>
    </row>
    <row r="12" spans="2:18" ht="12.75" customHeight="1">
      <c r="B12" s="12">
        <v>4</v>
      </c>
      <c r="C12" s="30" t="s">
        <v>129</v>
      </c>
      <c r="D12" s="46" t="s">
        <v>31</v>
      </c>
      <c r="E12" s="46" t="s">
        <v>6</v>
      </c>
      <c r="F12" s="46">
        <v>5</v>
      </c>
      <c r="G12" s="51">
        <v>17</v>
      </c>
      <c r="H12" s="47" t="s">
        <v>40</v>
      </c>
      <c r="I12" s="57" t="s">
        <v>38</v>
      </c>
      <c r="J12" s="48" t="s">
        <v>102</v>
      </c>
      <c r="K12" s="48" t="s">
        <v>45</v>
      </c>
      <c r="L12" s="55" t="s">
        <v>102</v>
      </c>
      <c r="M12" s="48" t="s">
        <v>100</v>
      </c>
      <c r="N12" s="48" t="s">
        <v>46</v>
      </c>
      <c r="O12" s="56" t="s">
        <v>102</v>
      </c>
      <c r="P12" s="48" t="s">
        <v>184</v>
      </c>
      <c r="Q12" s="49" t="s">
        <v>48</v>
      </c>
      <c r="R12" s="19"/>
    </row>
    <row r="13" spans="2:18" ht="12.75" customHeight="1">
      <c r="B13" s="12">
        <v>5</v>
      </c>
      <c r="C13" s="30" t="s">
        <v>130</v>
      </c>
      <c r="D13" s="46" t="s">
        <v>31</v>
      </c>
      <c r="E13" s="46">
        <v>1</v>
      </c>
      <c r="F13" s="46">
        <v>12</v>
      </c>
      <c r="G13" s="51">
        <v>13</v>
      </c>
      <c r="H13" s="47" t="s">
        <v>39</v>
      </c>
      <c r="I13" s="57" t="s">
        <v>42</v>
      </c>
      <c r="J13" s="48" t="s">
        <v>102</v>
      </c>
      <c r="K13" s="48" t="s">
        <v>41</v>
      </c>
      <c r="L13" s="55" t="s">
        <v>42</v>
      </c>
      <c r="M13" s="48" t="s">
        <v>100</v>
      </c>
      <c r="N13" s="48" t="s">
        <v>100</v>
      </c>
      <c r="O13" s="56" t="s">
        <v>124</v>
      </c>
      <c r="P13" s="48" t="s">
        <v>205</v>
      </c>
      <c r="Q13" s="49" t="s">
        <v>45</v>
      </c>
      <c r="R13" s="19"/>
    </row>
    <row r="14" spans="2:18" ht="12.75" customHeight="1">
      <c r="B14" s="12">
        <v>6</v>
      </c>
      <c r="C14" s="30" t="s">
        <v>131</v>
      </c>
      <c r="D14" s="46" t="s">
        <v>61</v>
      </c>
      <c r="E14" s="46">
        <v>1</v>
      </c>
      <c r="F14" s="46">
        <v>21</v>
      </c>
      <c r="G14" s="51">
        <v>11</v>
      </c>
      <c r="H14" s="47" t="s">
        <v>41</v>
      </c>
      <c r="I14" s="57" t="s">
        <v>41</v>
      </c>
      <c r="J14" s="48" t="s">
        <v>44</v>
      </c>
      <c r="K14" s="48" t="s">
        <v>44</v>
      </c>
      <c r="L14" s="55" t="s">
        <v>44</v>
      </c>
      <c r="M14" s="48" t="s">
        <v>102</v>
      </c>
      <c r="N14" s="48" t="s">
        <v>102</v>
      </c>
      <c r="O14" s="56" t="s">
        <v>46</v>
      </c>
      <c r="P14" s="48" t="s">
        <v>76</v>
      </c>
      <c r="Q14" s="49" t="s">
        <v>80</v>
      </c>
      <c r="R14" s="19"/>
    </row>
    <row r="15" spans="2:18" ht="12.75" customHeight="1">
      <c r="B15" s="12">
        <v>7</v>
      </c>
      <c r="C15" s="30" t="s">
        <v>132</v>
      </c>
      <c r="D15" s="46" t="s">
        <v>143</v>
      </c>
      <c r="E15" s="46">
        <v>1</v>
      </c>
      <c r="F15" s="46">
        <v>32</v>
      </c>
      <c r="G15" s="51" t="s">
        <v>102</v>
      </c>
      <c r="H15" s="47" t="s">
        <v>45</v>
      </c>
      <c r="I15" s="57" t="s">
        <v>45</v>
      </c>
      <c r="J15" s="48" t="s">
        <v>42</v>
      </c>
      <c r="K15" s="48" t="s">
        <v>42</v>
      </c>
      <c r="L15" s="48" t="s">
        <v>38</v>
      </c>
      <c r="M15" s="48" t="s">
        <v>100</v>
      </c>
      <c r="N15" s="48" t="s">
        <v>41</v>
      </c>
      <c r="O15" s="48" t="s">
        <v>39</v>
      </c>
      <c r="P15" s="48" t="s">
        <v>184</v>
      </c>
      <c r="Q15" s="49" t="s">
        <v>66</v>
      </c>
      <c r="R15" s="19" t="e">
        <f>IF(P15=0,"-",IF(LARGE(P9:P31,1)=P15,1,IF(LARGE(P9:P31,2)=P15,2,IF(LARGE(P9:P31,3)=P15,3,IF(LARGE(P9:P31,4)=P15,4,IF(LARGE(P9:P31,5)=P15,5,IF(LARGE(P9:P31,6)=P15,6,0)))))))</f>
        <v>#NUM!</v>
      </c>
    </row>
    <row r="16" spans="2:18" ht="12.75" customHeight="1">
      <c r="B16" s="12">
        <v>8</v>
      </c>
      <c r="C16" s="30" t="s">
        <v>133</v>
      </c>
      <c r="D16" s="46" t="s">
        <v>16</v>
      </c>
      <c r="E16" s="46">
        <v>1</v>
      </c>
      <c r="F16" s="46">
        <v>79</v>
      </c>
      <c r="G16" s="51" t="s">
        <v>100</v>
      </c>
      <c r="H16" s="47" t="s">
        <v>100</v>
      </c>
      <c r="I16" s="57" t="s">
        <v>100</v>
      </c>
      <c r="J16" s="46">
        <v>0</v>
      </c>
      <c r="K16" s="46">
        <v>0</v>
      </c>
      <c r="L16" s="47" t="s">
        <v>44</v>
      </c>
      <c r="M16" s="47" t="s">
        <v>44</v>
      </c>
      <c r="N16" s="47" t="s">
        <v>44</v>
      </c>
      <c r="O16" s="47" t="s">
        <v>44</v>
      </c>
      <c r="P16" s="47" t="s">
        <v>44</v>
      </c>
      <c r="Q16" s="47" t="s">
        <v>44</v>
      </c>
      <c r="R16" s="19" t="e">
        <f>IF(P16=0,"-",IF(LARGE(P9:P31,1)=P16,1,IF(LARGE(P9:P31,2)=P16,2,IF(LARGE(P9:P31,3)=P16,3,IF(LARGE(P9:P31,4)=P16,4,IF(LARGE(P9:P31,5)=P16,5,IF(LARGE(P9:P31,6)=P16,6,0)))))))</f>
        <v>#NUM!</v>
      </c>
    </row>
    <row r="17" spans="2:18" ht="12.75" customHeight="1">
      <c r="B17" s="12">
        <v>9</v>
      </c>
      <c r="C17" s="30" t="s">
        <v>134</v>
      </c>
      <c r="D17" s="46" t="s">
        <v>29</v>
      </c>
      <c r="E17" s="46">
        <v>1</v>
      </c>
      <c r="F17" s="46">
        <v>67</v>
      </c>
      <c r="G17" s="51" t="s">
        <v>100</v>
      </c>
      <c r="H17" s="47" t="s">
        <v>100</v>
      </c>
      <c r="I17" s="57" t="s">
        <v>100</v>
      </c>
      <c r="J17" s="46" t="s">
        <v>102</v>
      </c>
      <c r="K17" s="46" t="s">
        <v>100</v>
      </c>
      <c r="L17" s="47" t="s">
        <v>100</v>
      </c>
      <c r="M17" s="47" t="s">
        <v>102</v>
      </c>
      <c r="N17" s="47" t="s">
        <v>102</v>
      </c>
      <c r="O17" s="47" t="s">
        <v>102</v>
      </c>
      <c r="P17" s="47" t="s">
        <v>44</v>
      </c>
      <c r="Q17" s="47" t="s">
        <v>44</v>
      </c>
      <c r="R17" s="19"/>
    </row>
    <row r="18" spans="2:18" ht="12.75" customHeight="1">
      <c r="B18" s="12">
        <v>10</v>
      </c>
      <c r="C18" s="30" t="s">
        <v>135</v>
      </c>
      <c r="D18" s="46" t="s">
        <v>21</v>
      </c>
      <c r="E18" s="46">
        <v>1</v>
      </c>
      <c r="F18" s="46">
        <v>54</v>
      </c>
      <c r="G18" s="51">
        <v>9</v>
      </c>
      <c r="H18" s="47" t="s">
        <v>46</v>
      </c>
      <c r="I18" s="57" t="s">
        <v>46</v>
      </c>
      <c r="J18" s="46">
        <v>10</v>
      </c>
      <c r="K18" s="46">
        <v>10</v>
      </c>
      <c r="L18" s="47" t="s">
        <v>45</v>
      </c>
      <c r="M18" s="47" t="s">
        <v>38</v>
      </c>
      <c r="N18" s="47" t="s">
        <v>45</v>
      </c>
      <c r="O18" s="47" t="s">
        <v>102</v>
      </c>
      <c r="P18" s="47" t="s">
        <v>206</v>
      </c>
      <c r="Q18" s="47" t="s">
        <v>47</v>
      </c>
      <c r="R18" s="19"/>
    </row>
    <row r="19" spans="2:18" ht="12.75" customHeight="1">
      <c r="B19" s="12">
        <v>11</v>
      </c>
      <c r="C19" s="30" t="s">
        <v>68</v>
      </c>
      <c r="D19" s="46" t="s">
        <v>144</v>
      </c>
      <c r="E19" s="46" t="s">
        <v>6</v>
      </c>
      <c r="F19" s="46">
        <v>4</v>
      </c>
      <c r="G19" s="51">
        <v>20</v>
      </c>
      <c r="H19" s="47" t="s">
        <v>43</v>
      </c>
      <c r="I19" s="57" t="s">
        <v>43</v>
      </c>
      <c r="J19" s="46">
        <v>20</v>
      </c>
      <c r="K19" s="46">
        <v>17</v>
      </c>
      <c r="L19" s="47" t="s">
        <v>43</v>
      </c>
      <c r="M19" s="47" t="s">
        <v>101</v>
      </c>
      <c r="N19" s="47" t="s">
        <v>100</v>
      </c>
      <c r="O19" s="47" t="s">
        <v>124</v>
      </c>
      <c r="P19" s="47" t="s">
        <v>180</v>
      </c>
      <c r="Q19" s="47" t="s">
        <v>65</v>
      </c>
      <c r="R19" s="19"/>
    </row>
    <row r="20" spans="2:18" ht="12.75" customHeight="1">
      <c r="B20" s="12">
        <v>12</v>
      </c>
      <c r="C20" s="30" t="s">
        <v>136</v>
      </c>
      <c r="D20" s="46" t="s">
        <v>97</v>
      </c>
      <c r="E20" s="46">
        <v>1</v>
      </c>
      <c r="F20" s="46">
        <v>61</v>
      </c>
      <c r="G20" s="51" t="s">
        <v>100</v>
      </c>
      <c r="H20" s="47" t="s">
        <v>102</v>
      </c>
      <c r="I20" s="57" t="s">
        <v>102</v>
      </c>
      <c r="J20" s="46">
        <v>0</v>
      </c>
      <c r="K20" s="46">
        <v>0</v>
      </c>
      <c r="L20" s="47" t="s">
        <v>44</v>
      </c>
      <c r="M20" s="47" t="s">
        <v>44</v>
      </c>
      <c r="N20" s="47" t="s">
        <v>44</v>
      </c>
      <c r="O20" s="47" t="s">
        <v>44</v>
      </c>
      <c r="P20" s="47" t="s">
        <v>44</v>
      </c>
      <c r="Q20" s="47" t="s">
        <v>44</v>
      </c>
      <c r="R20" s="19"/>
    </row>
    <row r="21" spans="2:18" ht="12.75" customHeight="1">
      <c r="B21" s="12">
        <v>13</v>
      </c>
      <c r="C21" s="30" t="s">
        <v>137</v>
      </c>
      <c r="D21" s="46" t="s">
        <v>98</v>
      </c>
      <c r="E21" s="46">
        <v>1</v>
      </c>
      <c r="F21" s="46">
        <v>57</v>
      </c>
      <c r="G21" s="51" t="s">
        <v>100</v>
      </c>
      <c r="H21" s="47" t="s">
        <v>100</v>
      </c>
      <c r="I21" s="57" t="s">
        <v>100</v>
      </c>
      <c r="J21" s="46">
        <v>0</v>
      </c>
      <c r="K21" s="46">
        <v>0</v>
      </c>
      <c r="L21" s="47" t="s">
        <v>44</v>
      </c>
      <c r="M21" s="47" t="s">
        <v>44</v>
      </c>
      <c r="N21" s="47" t="s">
        <v>44</v>
      </c>
      <c r="O21" s="47" t="s">
        <v>44</v>
      </c>
      <c r="P21" s="47" t="s">
        <v>44</v>
      </c>
      <c r="Q21" s="47" t="s">
        <v>44</v>
      </c>
      <c r="R21" s="19"/>
    </row>
    <row r="22" spans="2:18" ht="12.75" customHeight="1">
      <c r="B22" s="12">
        <v>14</v>
      </c>
      <c r="C22" s="11" t="s">
        <v>138</v>
      </c>
      <c r="D22" s="46" t="s">
        <v>17</v>
      </c>
      <c r="E22" s="46">
        <v>2</v>
      </c>
      <c r="F22" s="46">
        <v>10</v>
      </c>
      <c r="G22" s="51">
        <v>10</v>
      </c>
      <c r="H22" s="47" t="s">
        <v>42</v>
      </c>
      <c r="I22" s="57" t="s">
        <v>39</v>
      </c>
      <c r="J22" s="46">
        <v>17</v>
      </c>
      <c r="K22" s="46">
        <v>20</v>
      </c>
      <c r="L22" s="47" t="s">
        <v>40</v>
      </c>
      <c r="M22" s="47" t="s">
        <v>40</v>
      </c>
      <c r="N22" s="47" t="s">
        <v>38</v>
      </c>
      <c r="O22" s="47" t="s">
        <v>43</v>
      </c>
      <c r="P22" s="47" t="s">
        <v>207</v>
      </c>
      <c r="Q22" s="47" t="s">
        <v>64</v>
      </c>
      <c r="R22" s="19"/>
    </row>
    <row r="23" spans="2:18" ht="12.75" customHeight="1">
      <c r="B23" s="12">
        <v>15</v>
      </c>
      <c r="C23" s="11" t="s">
        <v>139</v>
      </c>
      <c r="D23" s="46" t="s">
        <v>99</v>
      </c>
      <c r="E23" s="46" t="s">
        <v>6</v>
      </c>
      <c r="F23" s="46">
        <v>10</v>
      </c>
      <c r="G23" s="51" t="s">
        <v>100</v>
      </c>
      <c r="H23" s="47" t="s">
        <v>100</v>
      </c>
      <c r="I23" s="57" t="s">
        <v>100</v>
      </c>
      <c r="J23" s="46" t="s">
        <v>102</v>
      </c>
      <c r="K23" s="46" t="s">
        <v>100</v>
      </c>
      <c r="L23" s="47" t="s">
        <v>100</v>
      </c>
      <c r="M23" s="47" t="s">
        <v>100</v>
      </c>
      <c r="N23" s="47" t="s">
        <v>100</v>
      </c>
      <c r="O23" s="47" t="s">
        <v>100</v>
      </c>
      <c r="P23" s="47" t="s">
        <v>44</v>
      </c>
      <c r="Q23" s="47" t="s">
        <v>44</v>
      </c>
      <c r="R23" s="19"/>
    </row>
    <row r="24" spans="2:18" ht="12.75" customHeight="1">
      <c r="B24" s="12">
        <v>16</v>
      </c>
      <c r="C24" s="11" t="s">
        <v>140</v>
      </c>
      <c r="D24" s="46" t="s">
        <v>63</v>
      </c>
      <c r="E24" s="46" t="s">
        <v>6</v>
      </c>
      <c r="F24" s="46">
        <v>24</v>
      </c>
      <c r="G24" s="51" t="s">
        <v>100</v>
      </c>
      <c r="H24" s="47" t="s">
        <v>100</v>
      </c>
      <c r="I24" s="57" t="s">
        <v>100</v>
      </c>
      <c r="J24" s="46">
        <v>13</v>
      </c>
      <c r="K24" s="46">
        <v>13</v>
      </c>
      <c r="L24" s="47" t="s">
        <v>46</v>
      </c>
      <c r="M24" s="47" t="s">
        <v>100</v>
      </c>
      <c r="N24" s="47" t="s">
        <v>39</v>
      </c>
      <c r="O24" s="47" t="s">
        <v>40</v>
      </c>
      <c r="P24" s="47" t="s">
        <v>208</v>
      </c>
      <c r="Q24" s="47" t="s">
        <v>50</v>
      </c>
      <c r="R24" s="19"/>
    </row>
    <row r="25" spans="2:18" ht="12.75" customHeight="1">
      <c r="B25" s="12">
        <v>17</v>
      </c>
      <c r="C25" s="11" t="s">
        <v>160</v>
      </c>
      <c r="D25" s="46" t="s">
        <v>161</v>
      </c>
      <c r="E25" s="46">
        <v>3</v>
      </c>
      <c r="F25" s="46">
        <v>13</v>
      </c>
      <c r="G25" s="51">
        <v>0</v>
      </c>
      <c r="H25" s="47" t="s">
        <v>44</v>
      </c>
      <c r="I25" s="57" t="s">
        <v>44</v>
      </c>
      <c r="J25" s="46">
        <v>9</v>
      </c>
      <c r="K25" s="46" t="s">
        <v>102</v>
      </c>
      <c r="L25" s="47" t="s">
        <v>100</v>
      </c>
      <c r="M25" s="47" t="s">
        <v>44</v>
      </c>
      <c r="N25" s="47" t="s">
        <v>44</v>
      </c>
      <c r="O25" s="47" t="s">
        <v>44</v>
      </c>
      <c r="P25" s="47" t="s">
        <v>45</v>
      </c>
      <c r="Q25" s="47" t="s">
        <v>210</v>
      </c>
      <c r="R25" s="19"/>
    </row>
    <row r="26" spans="2:18" ht="12.75" customHeight="1">
      <c r="B26" s="12">
        <v>18</v>
      </c>
      <c r="C26" s="11" t="s">
        <v>162</v>
      </c>
      <c r="D26" s="46" t="s">
        <v>144</v>
      </c>
      <c r="E26" s="46">
        <v>1</v>
      </c>
      <c r="F26" s="46">
        <v>3</v>
      </c>
      <c r="G26" s="51">
        <v>0</v>
      </c>
      <c r="H26" s="47" t="s">
        <v>44</v>
      </c>
      <c r="I26" s="57" t="s">
        <v>44</v>
      </c>
      <c r="J26" s="46">
        <v>15</v>
      </c>
      <c r="K26" s="46">
        <v>15</v>
      </c>
      <c r="L26" s="47" t="s">
        <v>39</v>
      </c>
      <c r="M26" s="47" t="s">
        <v>101</v>
      </c>
      <c r="N26" s="47" t="s">
        <v>50</v>
      </c>
      <c r="O26" s="47" t="s">
        <v>42</v>
      </c>
      <c r="P26" s="47" t="s">
        <v>191</v>
      </c>
      <c r="Q26" s="47" t="s">
        <v>41</v>
      </c>
      <c r="R26" s="19"/>
    </row>
    <row r="27" spans="2:18" ht="12.75" customHeight="1">
      <c r="B27" s="12">
        <v>19</v>
      </c>
      <c r="C27" s="11" t="s">
        <v>141</v>
      </c>
      <c r="D27" s="51" t="s">
        <v>63</v>
      </c>
      <c r="E27" s="58" t="s">
        <v>6</v>
      </c>
      <c r="F27" s="58">
        <v>23</v>
      </c>
      <c r="G27" s="58" t="s">
        <v>100</v>
      </c>
      <c r="H27" s="51" t="s">
        <v>100</v>
      </c>
      <c r="I27" s="51" t="s">
        <v>100</v>
      </c>
      <c r="J27" s="46">
        <v>0</v>
      </c>
      <c r="K27" s="46">
        <v>0</v>
      </c>
      <c r="L27" s="47" t="s">
        <v>44</v>
      </c>
      <c r="M27" s="47" t="s">
        <v>44</v>
      </c>
      <c r="N27" s="47" t="s">
        <v>44</v>
      </c>
      <c r="O27" s="47" t="s">
        <v>44</v>
      </c>
      <c r="P27" s="47" t="s">
        <v>44</v>
      </c>
      <c r="Q27" s="47" t="s">
        <v>44</v>
      </c>
      <c r="R27" s="19" t="e">
        <f>IF(P27=0,"-",IF(LARGE(P9:P31,1)=P27,1,IF(LARGE(P9:P31,2)=P27,2,IF(LARGE(P9:P31,3)=P27,3,IF(LARGE(P9:P31,4)=P27,4,IF(LARGE(P9:P31,5)=P27,5,IF(LARGE(P9:P31,6)=P27,6,0)))))))</f>
        <v>#NUM!</v>
      </c>
    </row>
    <row r="28" spans="2:18" ht="12.75" customHeight="1">
      <c r="B28" s="12">
        <v>20</v>
      </c>
      <c r="C28" s="11" t="s">
        <v>172</v>
      </c>
      <c r="D28" s="51" t="s">
        <v>173</v>
      </c>
      <c r="E28" s="58" t="s">
        <v>6</v>
      </c>
      <c r="F28" s="58">
        <v>53</v>
      </c>
      <c r="G28" s="58">
        <v>0</v>
      </c>
      <c r="H28" s="51">
        <v>0</v>
      </c>
      <c r="I28" s="51">
        <v>0</v>
      </c>
      <c r="J28" s="46">
        <v>0</v>
      </c>
      <c r="K28" s="46">
        <v>0</v>
      </c>
      <c r="L28" s="47" t="s">
        <v>44</v>
      </c>
      <c r="M28" s="47" t="s">
        <v>43</v>
      </c>
      <c r="N28" s="47" t="s">
        <v>40</v>
      </c>
      <c r="O28" s="47" t="s">
        <v>102</v>
      </c>
      <c r="P28" s="47" t="s">
        <v>76</v>
      </c>
      <c r="Q28" s="47" t="s">
        <v>42</v>
      </c>
      <c r="R28" s="19"/>
    </row>
    <row r="29" spans="2:18" ht="12.75" customHeight="1">
      <c r="B29" s="12">
        <v>21</v>
      </c>
      <c r="C29" s="11" t="s">
        <v>174</v>
      </c>
      <c r="D29" s="51" t="s">
        <v>123</v>
      </c>
      <c r="E29" s="58">
        <v>1</v>
      </c>
      <c r="F29" s="58">
        <v>55</v>
      </c>
      <c r="G29" s="58">
        <v>0</v>
      </c>
      <c r="H29" s="51">
        <v>0</v>
      </c>
      <c r="I29" s="51">
        <v>0</v>
      </c>
      <c r="J29" s="46">
        <v>0</v>
      </c>
      <c r="K29" s="46">
        <v>0</v>
      </c>
      <c r="L29" s="47" t="s">
        <v>44</v>
      </c>
      <c r="M29" s="47" t="s">
        <v>39</v>
      </c>
      <c r="N29" s="47" t="s">
        <v>42</v>
      </c>
      <c r="O29" s="47" t="s">
        <v>38</v>
      </c>
      <c r="P29" s="47" t="s">
        <v>209</v>
      </c>
      <c r="Q29" s="47" t="s">
        <v>46</v>
      </c>
      <c r="R29" s="19"/>
    </row>
    <row r="30" spans="2:18" ht="12" customHeight="1">
      <c r="B30" s="12">
        <v>22</v>
      </c>
      <c r="C30" s="11" t="s">
        <v>175</v>
      </c>
      <c r="D30" s="46" t="s">
        <v>98</v>
      </c>
      <c r="E30" s="46">
        <v>2</v>
      </c>
      <c r="F30" s="46">
        <v>57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</v>
      </c>
      <c r="N30" s="46" t="s">
        <v>100</v>
      </c>
      <c r="O30" s="46">
        <v>9</v>
      </c>
      <c r="P30" s="46">
        <v>20</v>
      </c>
      <c r="Q30" s="46">
        <v>14</v>
      </c>
      <c r="R30" s="19">
        <f>IF(P30=0,"-",IF(LARGE(P9:P31,1)=P30,1,IF(LARGE(P9:P31,2)=P30,2,IF(LARGE(P9:P31,3)=P30,3,IF(LARGE(P9:P31,4)=P30,4,IF(LARGE(P9:P31,5)=P30,5,IF(LARGE(P9:P31,6)=P30,6,0)))))))</f>
        <v>1</v>
      </c>
    </row>
    <row r="31" spans="2:18" ht="12.75" customHeight="1">
      <c r="B31" s="13"/>
      <c r="C31" s="14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15"/>
      <c r="R31" s="19" t="str">
        <f>IF(P31=0,"-",IF(LARGE(P9:P31,1)=P31,1,IF(LARGE(P9:P31,2)=P31,2,IF(LARGE(P9:P31,3)=P31,3,IF(LARGE(P9:P31,4)=P31,4,IF(LARGE(P9:P31,5)=P31,5,IF(LARGE(P9:P31,6)=P31,6,0)))))))</f>
        <v>-</v>
      </c>
    </row>
    <row r="32" spans="2:17" ht="12.75" customHeight="1">
      <c r="B32" t="s">
        <v>9</v>
      </c>
      <c r="O32" s="66" t="s">
        <v>62</v>
      </c>
      <c r="P32" s="66"/>
      <c r="Q32" s="66"/>
    </row>
    <row r="33" ht="12.75" customHeight="1"/>
    <row r="34" ht="12.75" customHeight="1"/>
    <row r="35" spans="2:17" ht="12.75" customHeight="1">
      <c r="B35" t="s">
        <v>10</v>
      </c>
      <c r="Q35" s="18" t="s">
        <v>11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2">
    <mergeCell ref="G6:I7"/>
    <mergeCell ref="J6:L7"/>
    <mergeCell ref="B6:B8"/>
    <mergeCell ref="C6:C8"/>
    <mergeCell ref="D6:D8"/>
    <mergeCell ref="E6:E8"/>
    <mergeCell ref="O32:Q32"/>
    <mergeCell ref="M6:O7"/>
    <mergeCell ref="P6:P8"/>
    <mergeCell ref="Q6:Q8"/>
    <mergeCell ref="D31:P31"/>
    <mergeCell ref="F6:F8"/>
  </mergeCells>
  <printOptions/>
  <pageMargins left="0.7" right="0.64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B13">
      <selection activeCell="F36" sqref="F36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4.875" style="0" customWidth="1"/>
    <col min="4" max="4" width="20.875" style="0" customWidth="1"/>
    <col min="5" max="5" width="8.25390625" style="0" customWidth="1"/>
    <col min="6" max="6" width="7.00390625" style="0" customWidth="1"/>
    <col min="7" max="8" width="5.375" style="0" customWidth="1"/>
    <col min="9" max="9" width="7.00390625" style="0" customWidth="1"/>
    <col min="10" max="11" width="5.375" style="0" customWidth="1"/>
    <col min="12" max="12" width="7.00390625" style="0" customWidth="1"/>
    <col min="13" max="14" width="5.375" style="0" customWidth="1"/>
    <col min="15" max="15" width="7.00390625" style="0" customWidth="1"/>
    <col min="16" max="16" width="7.25390625" style="0" customWidth="1"/>
    <col min="17" max="17" width="7.125" style="0" customWidth="1"/>
  </cols>
  <sheetData>
    <row r="1" ht="12.75">
      <c r="F1" s="33" t="s">
        <v>57</v>
      </c>
    </row>
    <row r="2" spans="1:18" s="2" customFormat="1" ht="18">
      <c r="A2" s="1"/>
      <c r="F2" s="3" t="s">
        <v>82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103</v>
      </c>
      <c r="R2" s="5"/>
    </row>
    <row r="3" spans="1:18" s="2" customFormat="1" ht="17.25" customHeight="1">
      <c r="A3" s="1" t="s">
        <v>159</v>
      </c>
      <c r="B3" s="6"/>
      <c r="C3" s="6"/>
      <c r="D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3:17" s="2" customFormat="1" ht="15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12.75"/>
    <row r="6" spans="2:17" ht="12.75" customHeight="1">
      <c r="B6" s="83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80" t="s">
        <v>52</v>
      </c>
      <c r="H6" s="81"/>
      <c r="I6" s="82"/>
      <c r="J6" s="80" t="s">
        <v>53</v>
      </c>
      <c r="K6" s="81"/>
      <c r="L6" s="82"/>
      <c r="M6" s="80" t="s">
        <v>54</v>
      </c>
      <c r="N6" s="81"/>
      <c r="O6" s="82"/>
      <c r="P6" s="83" t="s">
        <v>55</v>
      </c>
      <c r="Q6" s="64" t="s">
        <v>5</v>
      </c>
    </row>
    <row r="7" spans="2:17" ht="12.75">
      <c r="B7" s="83"/>
      <c r="C7" s="64"/>
      <c r="D7" s="64"/>
      <c r="E7" s="64"/>
      <c r="F7" s="64"/>
      <c r="G7" s="70"/>
      <c r="H7" s="71"/>
      <c r="I7" s="72"/>
      <c r="J7" s="70"/>
      <c r="K7" s="71"/>
      <c r="L7" s="72"/>
      <c r="M7" s="70"/>
      <c r="N7" s="71"/>
      <c r="O7" s="72"/>
      <c r="P7" s="83"/>
      <c r="Q7" s="64"/>
    </row>
    <row r="8" spans="2:17" ht="12.75">
      <c r="B8" s="83"/>
      <c r="C8" s="64"/>
      <c r="D8" s="64"/>
      <c r="E8" s="64"/>
      <c r="F8" s="64"/>
      <c r="G8" s="43">
        <v>1</v>
      </c>
      <c r="H8" s="43">
        <v>2</v>
      </c>
      <c r="I8" s="43">
        <v>3</v>
      </c>
      <c r="J8" s="43">
        <v>1</v>
      </c>
      <c r="K8" s="43">
        <v>2</v>
      </c>
      <c r="L8" s="43">
        <v>3</v>
      </c>
      <c r="M8" s="43">
        <v>1</v>
      </c>
      <c r="N8" s="43">
        <v>2</v>
      </c>
      <c r="O8" s="43">
        <v>3</v>
      </c>
      <c r="P8" s="83"/>
      <c r="Q8" s="64"/>
    </row>
    <row r="9" spans="2:18" ht="12.75" customHeight="1">
      <c r="B9" s="12">
        <v>1</v>
      </c>
      <c r="C9" s="30" t="s">
        <v>104</v>
      </c>
      <c r="D9" s="46" t="s">
        <v>22</v>
      </c>
      <c r="E9" s="46">
        <v>3</v>
      </c>
      <c r="F9" s="46">
        <v>18</v>
      </c>
      <c r="G9" s="48" t="s">
        <v>39</v>
      </c>
      <c r="H9" s="47" t="s">
        <v>101</v>
      </c>
      <c r="I9" s="47" t="s">
        <v>100</v>
      </c>
      <c r="J9" s="48" t="s">
        <v>44</v>
      </c>
      <c r="K9" s="48" t="s">
        <v>44</v>
      </c>
      <c r="L9" s="48" t="s">
        <v>44</v>
      </c>
      <c r="M9" s="48" t="s">
        <v>47</v>
      </c>
      <c r="N9" s="48" t="s">
        <v>102</v>
      </c>
      <c r="O9" s="48" t="s">
        <v>47</v>
      </c>
      <c r="P9" s="48" t="s">
        <v>43</v>
      </c>
      <c r="Q9" s="48" t="s">
        <v>202</v>
      </c>
      <c r="R9" s="19" t="e">
        <f>IF(P9=0,"-",IF(LARGE(P9:P14,1)=P9,1,IF(LARGE(P9:P14,2)=P9,2,IF(LARGE(P9:P14,3)=P9,3,IF(LARGE(P9:P14,4)=P9,4,IF(LARGE(P9:P14,5)=P9,5,IF(LARGE(P9:P14,6)=P9,6,"-")))))))</f>
        <v>#NUM!</v>
      </c>
    </row>
    <row r="10" spans="2:18" ht="12.75" customHeight="1">
      <c r="B10" s="12">
        <v>2</v>
      </c>
      <c r="C10" s="30" t="s">
        <v>105</v>
      </c>
      <c r="D10" s="46" t="s">
        <v>22</v>
      </c>
      <c r="E10" s="46">
        <v>2</v>
      </c>
      <c r="F10" s="46">
        <v>21</v>
      </c>
      <c r="G10" s="48" t="s">
        <v>42</v>
      </c>
      <c r="H10" s="48" t="s">
        <v>38</v>
      </c>
      <c r="I10" s="47" t="s">
        <v>39</v>
      </c>
      <c r="J10" s="48" t="s">
        <v>44</v>
      </c>
      <c r="K10" s="48" t="s">
        <v>44</v>
      </c>
      <c r="L10" s="48" t="s">
        <v>44</v>
      </c>
      <c r="M10" s="48" t="s">
        <v>39</v>
      </c>
      <c r="N10" s="48" t="s">
        <v>100</v>
      </c>
      <c r="O10" s="48" t="s">
        <v>39</v>
      </c>
      <c r="P10" s="48" t="s">
        <v>193</v>
      </c>
      <c r="Q10" s="49" t="s">
        <v>47</v>
      </c>
      <c r="R10" s="19" t="e">
        <f>IF(P10=0,"-",IF(LARGE(P9:P14,1)=P10,1,IF(LARGE(P9:P14,2)=P10,2,IF(LARGE(P9:P14,3)=P10,3,IF(LARGE(P9:P14,4)=P10,4,IF(LARGE(P9:P14,5)=P10,5,IF(LARGE(P9:P14,6)=P10,6,0)))))))</f>
        <v>#NUM!</v>
      </c>
    </row>
    <row r="11" spans="2:18" ht="12.75" customHeight="1">
      <c r="B11" s="12">
        <v>3</v>
      </c>
      <c r="C11" s="11" t="s">
        <v>106</v>
      </c>
      <c r="D11" s="46" t="s">
        <v>22</v>
      </c>
      <c r="E11" s="46">
        <v>2</v>
      </c>
      <c r="F11" s="46">
        <v>20</v>
      </c>
      <c r="G11" s="53">
        <v>9</v>
      </c>
      <c r="H11" s="48" t="s">
        <v>39</v>
      </c>
      <c r="I11" s="47" t="s">
        <v>102</v>
      </c>
      <c r="J11" s="48" t="s">
        <v>44</v>
      </c>
      <c r="K11" s="48" t="s">
        <v>44</v>
      </c>
      <c r="L11" s="55" t="s">
        <v>44</v>
      </c>
      <c r="M11" s="48" t="s">
        <v>46</v>
      </c>
      <c r="N11" s="48" t="s">
        <v>46</v>
      </c>
      <c r="O11" s="56" t="s">
        <v>45</v>
      </c>
      <c r="P11" s="48" t="s">
        <v>194</v>
      </c>
      <c r="Q11" s="48" t="s">
        <v>45</v>
      </c>
      <c r="R11" s="19"/>
    </row>
    <row r="12" spans="2:18" ht="12.75" customHeight="1">
      <c r="B12" s="12">
        <v>4</v>
      </c>
      <c r="C12" s="11" t="s">
        <v>107</v>
      </c>
      <c r="D12" s="46" t="s">
        <v>121</v>
      </c>
      <c r="E12" s="46">
        <v>3</v>
      </c>
      <c r="F12" s="46">
        <v>15</v>
      </c>
      <c r="G12" s="53">
        <v>4</v>
      </c>
      <c r="H12" s="48" t="s">
        <v>46</v>
      </c>
      <c r="I12" s="47" t="s">
        <v>102</v>
      </c>
      <c r="J12" s="48" t="s">
        <v>44</v>
      </c>
      <c r="K12" s="48" t="s">
        <v>44</v>
      </c>
      <c r="L12" s="48" t="s">
        <v>44</v>
      </c>
      <c r="M12" s="48" t="s">
        <v>49</v>
      </c>
      <c r="N12" s="48" t="s">
        <v>100</v>
      </c>
      <c r="O12" s="48" t="s">
        <v>50</v>
      </c>
      <c r="P12" s="48" t="s">
        <v>195</v>
      </c>
      <c r="Q12" s="48" t="s">
        <v>80</v>
      </c>
      <c r="R12" s="19" t="e">
        <f>IF(P12=0,"-",IF(LARGE(P9:P14,1)=P12,1,IF(LARGE(P9:P14,2)=P12,2,IF(LARGE(P9:P14,3)=P12,3,IF(LARGE(P9:P14,4)=P12,4,IF(LARGE(P9:P14,5)=P12,5,IF(LARGE(P9:P14,6)=P12,6,0)))))))</f>
        <v>#NUM!</v>
      </c>
    </row>
    <row r="13" spans="2:18" ht="12.75" customHeight="1">
      <c r="B13" s="12">
        <v>5</v>
      </c>
      <c r="C13" s="11" t="s">
        <v>108</v>
      </c>
      <c r="D13" s="46" t="s">
        <v>16</v>
      </c>
      <c r="E13" s="46">
        <v>3</v>
      </c>
      <c r="F13" s="46">
        <v>79</v>
      </c>
      <c r="G13" s="53" t="s">
        <v>100</v>
      </c>
      <c r="H13" s="48" t="s">
        <v>124</v>
      </c>
      <c r="I13" s="47" t="s">
        <v>100</v>
      </c>
      <c r="J13" s="48" t="s">
        <v>44</v>
      </c>
      <c r="K13" s="48" t="s">
        <v>44</v>
      </c>
      <c r="L13" s="48" t="s">
        <v>44</v>
      </c>
      <c r="M13" s="48" t="s">
        <v>44</v>
      </c>
      <c r="N13" s="48" t="s">
        <v>44</v>
      </c>
      <c r="O13" s="48" t="s">
        <v>44</v>
      </c>
      <c r="P13" s="48" t="s">
        <v>44</v>
      </c>
      <c r="Q13" s="48" t="s">
        <v>44</v>
      </c>
      <c r="R13" s="19"/>
    </row>
    <row r="14" spans="2:18" ht="12.75" customHeight="1">
      <c r="B14" s="12">
        <v>6</v>
      </c>
      <c r="C14" s="11" t="s">
        <v>109</v>
      </c>
      <c r="D14" s="46" t="s">
        <v>21</v>
      </c>
      <c r="E14" s="46">
        <v>2</v>
      </c>
      <c r="F14" s="46">
        <v>54</v>
      </c>
      <c r="G14" s="53">
        <v>17</v>
      </c>
      <c r="H14" s="48" t="s">
        <v>102</v>
      </c>
      <c r="I14" s="47" t="s">
        <v>100</v>
      </c>
      <c r="J14" s="48" t="s">
        <v>38</v>
      </c>
      <c r="K14" s="48" t="s">
        <v>100</v>
      </c>
      <c r="L14" s="48" t="s">
        <v>38</v>
      </c>
      <c r="M14" s="48" t="s">
        <v>41</v>
      </c>
      <c r="N14" s="48" t="s">
        <v>45</v>
      </c>
      <c r="O14" s="48" t="s">
        <v>46</v>
      </c>
      <c r="P14" s="48" t="s">
        <v>196</v>
      </c>
      <c r="Q14" s="48" t="s">
        <v>66</v>
      </c>
      <c r="R14" s="19"/>
    </row>
    <row r="15" spans="2:18" ht="12.75" customHeight="1">
      <c r="B15" s="12">
        <v>7</v>
      </c>
      <c r="C15" s="11" t="s">
        <v>110</v>
      </c>
      <c r="D15" s="46" t="s">
        <v>21</v>
      </c>
      <c r="E15" s="46">
        <v>2</v>
      </c>
      <c r="F15" s="46">
        <v>53</v>
      </c>
      <c r="G15" s="53" t="s">
        <v>102</v>
      </c>
      <c r="H15" s="48" t="s">
        <v>49</v>
      </c>
      <c r="I15" s="47" t="s">
        <v>38</v>
      </c>
      <c r="J15" s="48" t="s">
        <v>46</v>
      </c>
      <c r="K15" s="48" t="s">
        <v>38</v>
      </c>
      <c r="L15" s="48" t="s">
        <v>39</v>
      </c>
      <c r="M15" s="48" t="s">
        <v>45</v>
      </c>
      <c r="N15" s="48" t="s">
        <v>41</v>
      </c>
      <c r="O15" s="48" t="s">
        <v>41</v>
      </c>
      <c r="P15" s="48" t="s">
        <v>197</v>
      </c>
      <c r="Q15" s="48" t="s">
        <v>50</v>
      </c>
      <c r="R15" s="19"/>
    </row>
    <row r="16" spans="2:18" ht="12.75" customHeight="1">
      <c r="B16" s="12">
        <v>8</v>
      </c>
      <c r="C16" s="11" t="s">
        <v>111</v>
      </c>
      <c r="D16" s="46" t="s">
        <v>122</v>
      </c>
      <c r="E16" s="46" t="s">
        <v>6</v>
      </c>
      <c r="F16" s="46">
        <v>3</v>
      </c>
      <c r="G16" s="53">
        <v>20</v>
      </c>
      <c r="H16" s="48" t="s">
        <v>43</v>
      </c>
      <c r="I16" s="47" t="s">
        <v>43</v>
      </c>
      <c r="J16" s="48" t="s">
        <v>43</v>
      </c>
      <c r="K16" s="48" t="s">
        <v>43</v>
      </c>
      <c r="L16" s="48" t="s">
        <v>43</v>
      </c>
      <c r="M16" s="48" t="s">
        <v>43</v>
      </c>
      <c r="N16" s="48" t="s">
        <v>40</v>
      </c>
      <c r="O16" s="48" t="s">
        <v>43</v>
      </c>
      <c r="P16" s="48" t="s">
        <v>71</v>
      </c>
      <c r="Q16" s="48" t="s">
        <v>65</v>
      </c>
      <c r="R16" s="19"/>
    </row>
    <row r="17" spans="2:18" ht="12.75" customHeight="1">
      <c r="B17" s="12">
        <v>9</v>
      </c>
      <c r="C17" s="11" t="s">
        <v>112</v>
      </c>
      <c r="D17" s="46" t="s">
        <v>122</v>
      </c>
      <c r="E17" s="46">
        <v>2</v>
      </c>
      <c r="F17" s="46">
        <v>4</v>
      </c>
      <c r="G17" s="53">
        <v>5</v>
      </c>
      <c r="H17" s="48" t="s">
        <v>102</v>
      </c>
      <c r="I17" s="47" t="s">
        <v>47</v>
      </c>
      <c r="J17" s="48" t="s">
        <v>42</v>
      </c>
      <c r="K17" s="48" t="s">
        <v>39</v>
      </c>
      <c r="L17" s="48" t="s">
        <v>46</v>
      </c>
      <c r="M17" s="48" t="s">
        <v>38</v>
      </c>
      <c r="N17" s="48" t="s">
        <v>39</v>
      </c>
      <c r="O17" s="48" t="s">
        <v>42</v>
      </c>
      <c r="P17" s="48" t="s">
        <v>188</v>
      </c>
      <c r="Q17" s="48" t="s">
        <v>49</v>
      </c>
      <c r="R17" s="19"/>
    </row>
    <row r="18" spans="2:18" ht="12.75" customHeight="1">
      <c r="B18" s="12">
        <v>10</v>
      </c>
      <c r="C18" s="11" t="s">
        <v>113</v>
      </c>
      <c r="D18" s="46" t="s">
        <v>123</v>
      </c>
      <c r="E18" s="46">
        <v>1</v>
      </c>
      <c r="F18" s="46">
        <v>55</v>
      </c>
      <c r="G18" s="53" t="s">
        <v>100</v>
      </c>
      <c r="H18" s="48" t="s">
        <v>50</v>
      </c>
      <c r="I18" s="47" t="s">
        <v>50</v>
      </c>
      <c r="J18" s="48" t="s">
        <v>40</v>
      </c>
      <c r="K18" s="48" t="s">
        <v>40</v>
      </c>
      <c r="L18" s="48" t="s">
        <v>40</v>
      </c>
      <c r="M18" s="48" t="s">
        <v>102</v>
      </c>
      <c r="N18" s="48" t="s">
        <v>43</v>
      </c>
      <c r="O18" s="48" t="s">
        <v>40</v>
      </c>
      <c r="P18" s="48" t="s">
        <v>198</v>
      </c>
      <c r="Q18" s="48" t="s">
        <v>64</v>
      </c>
      <c r="R18" s="19"/>
    </row>
    <row r="19" spans="2:18" ht="12.75" customHeight="1">
      <c r="B19" s="12">
        <v>11</v>
      </c>
      <c r="C19" s="11" t="s">
        <v>114</v>
      </c>
      <c r="D19" s="46" t="s">
        <v>96</v>
      </c>
      <c r="E19" s="46">
        <v>2</v>
      </c>
      <c r="F19" s="46">
        <v>16</v>
      </c>
      <c r="G19" s="53" t="s">
        <v>102</v>
      </c>
      <c r="H19" s="48" t="s">
        <v>124</v>
      </c>
      <c r="I19" s="47" t="s">
        <v>102</v>
      </c>
      <c r="J19" s="48" t="s">
        <v>44</v>
      </c>
      <c r="K19" s="48" t="s">
        <v>44</v>
      </c>
      <c r="L19" s="48" t="s">
        <v>44</v>
      </c>
      <c r="M19" s="48" t="s">
        <v>66</v>
      </c>
      <c r="N19" s="48" t="s">
        <v>47</v>
      </c>
      <c r="O19" s="48" t="s">
        <v>102</v>
      </c>
      <c r="P19" s="48" t="s">
        <v>42</v>
      </c>
      <c r="Q19" s="48" t="s">
        <v>38</v>
      </c>
      <c r="R19" s="19" t="e">
        <f>IF(P19=0,"-",IF(LARGE(P10:P19,1)=P19,1,IF(LARGE(P10:P19,2)=P19,2,IF(LARGE(P10:P19,3)=P19,3,IF(LARGE(P10:P19,4)=P19,4,IF(LARGE(P10:P19,5)=P19,5,IF(LARGE(P10:P19,6)=P19,6,0)))))))</f>
        <v>#NUM!</v>
      </c>
    </row>
    <row r="20" spans="2:18" ht="12.75" customHeight="1">
      <c r="B20" s="12">
        <v>12</v>
      </c>
      <c r="C20" s="11" t="s">
        <v>115</v>
      </c>
      <c r="D20" s="46" t="s">
        <v>96</v>
      </c>
      <c r="E20" s="46">
        <v>1</v>
      </c>
      <c r="F20" s="46">
        <v>15</v>
      </c>
      <c r="G20" s="53">
        <v>10</v>
      </c>
      <c r="H20" s="48" t="s">
        <v>40</v>
      </c>
      <c r="I20" s="47" t="s">
        <v>40</v>
      </c>
      <c r="J20" s="48" t="s">
        <v>44</v>
      </c>
      <c r="K20" s="48" t="s">
        <v>44</v>
      </c>
      <c r="L20" s="48" t="s">
        <v>44</v>
      </c>
      <c r="M20" s="48" t="s">
        <v>50</v>
      </c>
      <c r="N20" s="48" t="s">
        <v>100</v>
      </c>
      <c r="O20" s="48" t="s">
        <v>102</v>
      </c>
      <c r="P20" s="48" t="s">
        <v>199</v>
      </c>
      <c r="Q20" s="48" t="s">
        <v>46</v>
      </c>
      <c r="R20" s="19"/>
    </row>
    <row r="21" spans="2:18" ht="12.75" customHeight="1">
      <c r="B21" s="12">
        <v>13</v>
      </c>
      <c r="C21" s="37" t="s">
        <v>116</v>
      </c>
      <c r="D21" s="52" t="s">
        <v>96</v>
      </c>
      <c r="E21" s="52">
        <v>1</v>
      </c>
      <c r="F21" s="52">
        <v>1</v>
      </c>
      <c r="G21" s="46">
        <v>8</v>
      </c>
      <c r="H21" s="47" t="s">
        <v>41</v>
      </c>
      <c r="I21" s="47" t="s">
        <v>45</v>
      </c>
      <c r="J21" s="48" t="s">
        <v>44</v>
      </c>
      <c r="K21" s="48" t="s">
        <v>44</v>
      </c>
      <c r="L21" s="48" t="s">
        <v>44</v>
      </c>
      <c r="M21" s="48" t="s">
        <v>42</v>
      </c>
      <c r="N21" s="48" t="s">
        <v>42</v>
      </c>
      <c r="O21" s="48" t="s">
        <v>49</v>
      </c>
      <c r="P21" s="48" t="s">
        <v>200</v>
      </c>
      <c r="Q21" s="48" t="s">
        <v>41</v>
      </c>
      <c r="R21" s="19"/>
    </row>
    <row r="22" spans="2:18" ht="12.75" customHeight="1">
      <c r="B22" s="12">
        <v>14</v>
      </c>
      <c r="C22" s="37" t="s">
        <v>117</v>
      </c>
      <c r="D22" s="52" t="s">
        <v>97</v>
      </c>
      <c r="E22" s="52">
        <v>2</v>
      </c>
      <c r="F22" s="52">
        <v>61</v>
      </c>
      <c r="G22" s="46">
        <v>7</v>
      </c>
      <c r="H22" s="47" t="s">
        <v>45</v>
      </c>
      <c r="I22" s="47" t="s">
        <v>46</v>
      </c>
      <c r="J22" s="48" t="s">
        <v>44</v>
      </c>
      <c r="K22" s="48" t="s">
        <v>44</v>
      </c>
      <c r="L22" s="48" t="s">
        <v>44</v>
      </c>
      <c r="M22" s="48" t="s">
        <v>44</v>
      </c>
      <c r="N22" s="48" t="s">
        <v>44</v>
      </c>
      <c r="O22" s="48" t="s">
        <v>44</v>
      </c>
      <c r="P22" s="48" t="s">
        <v>79</v>
      </c>
      <c r="Q22" s="48" t="s">
        <v>42</v>
      </c>
      <c r="R22" s="19"/>
    </row>
    <row r="23" spans="2:18" ht="12.75" customHeight="1">
      <c r="B23" s="12">
        <v>15</v>
      </c>
      <c r="C23" s="37" t="s">
        <v>118</v>
      </c>
      <c r="D23" s="52" t="s">
        <v>98</v>
      </c>
      <c r="E23" s="52">
        <v>3</v>
      </c>
      <c r="F23" s="52">
        <v>57</v>
      </c>
      <c r="G23" s="46" t="s">
        <v>100</v>
      </c>
      <c r="H23" s="47" t="s">
        <v>124</v>
      </c>
      <c r="I23" s="47" t="s">
        <v>100</v>
      </c>
      <c r="J23" s="48" t="s">
        <v>44</v>
      </c>
      <c r="K23" s="48" t="s">
        <v>44</v>
      </c>
      <c r="L23" s="48" t="s">
        <v>44</v>
      </c>
      <c r="M23" s="48" t="s">
        <v>44</v>
      </c>
      <c r="N23" s="48" t="s">
        <v>44</v>
      </c>
      <c r="O23" s="48" t="s">
        <v>44</v>
      </c>
      <c r="P23" s="48" t="s">
        <v>44</v>
      </c>
      <c r="Q23" s="48" t="s">
        <v>44</v>
      </c>
      <c r="R23" s="19"/>
    </row>
    <row r="24" spans="2:18" ht="12.75" customHeight="1">
      <c r="B24" s="12">
        <v>16</v>
      </c>
      <c r="C24" s="37" t="s">
        <v>119</v>
      </c>
      <c r="D24" s="52" t="s">
        <v>98</v>
      </c>
      <c r="E24" s="52">
        <v>2</v>
      </c>
      <c r="F24" s="52">
        <v>58</v>
      </c>
      <c r="G24" s="46">
        <v>6</v>
      </c>
      <c r="H24" s="48" t="s">
        <v>47</v>
      </c>
      <c r="I24" s="48" t="s">
        <v>41</v>
      </c>
      <c r="J24" s="48" t="s">
        <v>44</v>
      </c>
      <c r="K24" s="48" t="s">
        <v>44</v>
      </c>
      <c r="L24" s="48" t="s">
        <v>44</v>
      </c>
      <c r="M24" s="48" t="s">
        <v>100</v>
      </c>
      <c r="N24" s="48" t="s">
        <v>100</v>
      </c>
      <c r="O24" s="48" t="s">
        <v>100</v>
      </c>
      <c r="P24" s="48" t="s">
        <v>182</v>
      </c>
      <c r="Q24" s="48" t="s">
        <v>39</v>
      </c>
      <c r="R24" s="19"/>
    </row>
    <row r="25" spans="2:18" ht="12.75" customHeight="1">
      <c r="B25" s="12">
        <v>17</v>
      </c>
      <c r="C25" s="38" t="s">
        <v>120</v>
      </c>
      <c r="D25" s="52" t="s">
        <v>99</v>
      </c>
      <c r="E25" s="52">
        <v>1</v>
      </c>
      <c r="F25" s="52">
        <v>9</v>
      </c>
      <c r="G25" s="46">
        <v>15</v>
      </c>
      <c r="H25" s="48" t="s">
        <v>42</v>
      </c>
      <c r="I25" s="48" t="s">
        <v>42</v>
      </c>
      <c r="J25" s="46">
        <v>13</v>
      </c>
      <c r="K25" s="46">
        <v>11</v>
      </c>
      <c r="L25" s="47" t="s">
        <v>42</v>
      </c>
      <c r="M25" s="51">
        <v>17</v>
      </c>
      <c r="N25" s="51">
        <v>15</v>
      </c>
      <c r="O25" s="57" t="s">
        <v>38</v>
      </c>
      <c r="P25" s="47" t="s">
        <v>201</v>
      </c>
      <c r="Q25" s="57" t="s">
        <v>48</v>
      </c>
      <c r="R25" s="19" t="e">
        <f>IF(P25=0,"-",IF(LARGE(P10:P25,1)=P25,1,IF(LARGE(P10:P25,2)=P25,2,IF(LARGE(P10:P25,3)=P25,3,IF(LARGE(P10:P25,4)=P25,4,IF(LARGE(P10:P25,5)=P25,5,IF(LARGE(P10:P25,6)=P25,6,0)))))))</f>
        <v>#NUM!</v>
      </c>
    </row>
    <row r="26" spans="2:18" ht="12.75" customHeight="1">
      <c r="B26" s="12">
        <v>18</v>
      </c>
      <c r="C26" s="38" t="s">
        <v>163</v>
      </c>
      <c r="D26" s="52" t="s">
        <v>94</v>
      </c>
      <c r="E26" s="52">
        <v>3</v>
      </c>
      <c r="F26" s="52">
        <v>22</v>
      </c>
      <c r="G26" s="46">
        <v>0</v>
      </c>
      <c r="H26" s="48" t="s">
        <v>44</v>
      </c>
      <c r="I26" s="48" t="s">
        <v>44</v>
      </c>
      <c r="J26" s="46" t="s">
        <v>102</v>
      </c>
      <c r="K26" s="46" t="s">
        <v>102</v>
      </c>
      <c r="L26" s="47" t="s">
        <v>100</v>
      </c>
      <c r="M26" s="51">
        <v>0</v>
      </c>
      <c r="N26" s="51">
        <v>0</v>
      </c>
      <c r="O26" s="57" t="s">
        <v>44</v>
      </c>
      <c r="P26" s="47" t="s">
        <v>44</v>
      </c>
      <c r="Q26" s="57" t="s">
        <v>44</v>
      </c>
      <c r="R26" s="19"/>
    </row>
    <row r="27" spans="2:18" ht="12.75" customHeight="1">
      <c r="B27" s="12">
        <v>19</v>
      </c>
      <c r="C27" s="38" t="s">
        <v>164</v>
      </c>
      <c r="D27" s="52" t="s">
        <v>31</v>
      </c>
      <c r="E27" s="52">
        <v>3</v>
      </c>
      <c r="F27" s="52">
        <v>5</v>
      </c>
      <c r="G27" s="46">
        <v>0</v>
      </c>
      <c r="H27" s="48" t="s">
        <v>44</v>
      </c>
      <c r="I27" s="48" t="s">
        <v>44</v>
      </c>
      <c r="J27" s="46" t="s">
        <v>100</v>
      </c>
      <c r="K27" s="46" t="s">
        <v>102</v>
      </c>
      <c r="L27" s="47" t="s">
        <v>100</v>
      </c>
      <c r="M27" s="51">
        <v>0</v>
      </c>
      <c r="N27" s="51">
        <v>0</v>
      </c>
      <c r="O27" s="57" t="s">
        <v>44</v>
      </c>
      <c r="P27" s="47" t="s">
        <v>44</v>
      </c>
      <c r="Q27" s="57" t="s">
        <v>44</v>
      </c>
      <c r="R27" s="19"/>
    </row>
    <row r="28" spans="2:18" ht="12.75" customHeight="1">
      <c r="B28" s="12">
        <v>20</v>
      </c>
      <c r="C28" s="38" t="s">
        <v>165</v>
      </c>
      <c r="D28" s="52" t="s">
        <v>31</v>
      </c>
      <c r="E28" s="52">
        <v>2</v>
      </c>
      <c r="F28" s="52">
        <v>12</v>
      </c>
      <c r="G28" s="46">
        <v>0</v>
      </c>
      <c r="H28" s="48" t="s">
        <v>44</v>
      </c>
      <c r="I28" s="48" t="s">
        <v>44</v>
      </c>
      <c r="J28" s="46" t="s">
        <v>102</v>
      </c>
      <c r="K28" s="46" t="s">
        <v>102</v>
      </c>
      <c r="L28" s="47" t="s">
        <v>100</v>
      </c>
      <c r="M28" s="51">
        <v>0</v>
      </c>
      <c r="N28" s="51">
        <v>0</v>
      </c>
      <c r="O28" s="57" t="s">
        <v>44</v>
      </c>
      <c r="P28" s="47" t="s">
        <v>44</v>
      </c>
      <c r="Q28" s="57" t="s">
        <v>44</v>
      </c>
      <c r="R28" s="19"/>
    </row>
    <row r="29" spans="2:18" ht="12.75" customHeight="1">
      <c r="B29" s="12">
        <v>21</v>
      </c>
      <c r="C29" s="44" t="s">
        <v>170</v>
      </c>
      <c r="D29" s="52" t="s">
        <v>171</v>
      </c>
      <c r="E29" s="52">
        <v>2</v>
      </c>
      <c r="F29" s="52">
        <v>58</v>
      </c>
      <c r="G29" s="46">
        <v>0</v>
      </c>
      <c r="H29" s="48" t="s">
        <v>44</v>
      </c>
      <c r="I29" s="48" t="s">
        <v>44</v>
      </c>
      <c r="J29" s="46">
        <v>0</v>
      </c>
      <c r="K29" s="46">
        <v>0</v>
      </c>
      <c r="L29" s="47" t="s">
        <v>44</v>
      </c>
      <c r="M29" s="51" t="s">
        <v>100</v>
      </c>
      <c r="N29" s="51" t="s">
        <v>100</v>
      </c>
      <c r="O29" s="57" t="s">
        <v>100</v>
      </c>
      <c r="P29" s="47" t="s">
        <v>44</v>
      </c>
      <c r="Q29" s="57" t="s">
        <v>44</v>
      </c>
      <c r="R29" s="19"/>
    </row>
    <row r="30" spans="2:18" ht="12.75" customHeight="1">
      <c r="B30" s="13"/>
      <c r="C30" s="40"/>
      <c r="D30" s="13"/>
      <c r="E30" s="13"/>
      <c r="F30" s="13"/>
      <c r="G30" s="15"/>
      <c r="H30" s="41"/>
      <c r="I30" s="41"/>
      <c r="J30" s="15"/>
      <c r="K30" s="15"/>
      <c r="L30" s="42"/>
      <c r="M30" s="16"/>
      <c r="N30" s="16"/>
      <c r="O30" s="39"/>
      <c r="P30" s="42"/>
      <c r="Q30" s="39"/>
      <c r="R30" s="19"/>
    </row>
    <row r="31" spans="2:17" ht="12.75" customHeight="1">
      <c r="B31" t="s">
        <v>9</v>
      </c>
      <c r="O31" s="66" t="s">
        <v>62</v>
      </c>
      <c r="P31" s="66"/>
      <c r="Q31" s="66"/>
    </row>
    <row r="32" ht="12.75" customHeight="1"/>
    <row r="33" ht="12.75" customHeight="1"/>
    <row r="34" ht="12.75" customHeight="1">
      <c r="D34" t="s">
        <v>23</v>
      </c>
    </row>
    <row r="35" spans="2:17" ht="12.75" customHeight="1">
      <c r="B35" t="s">
        <v>10</v>
      </c>
      <c r="Q35" s="18" t="s">
        <v>11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1">
    <mergeCell ref="P6:P8"/>
    <mergeCell ref="Q6:Q8"/>
    <mergeCell ref="B6:B8"/>
    <mergeCell ref="C6:C8"/>
    <mergeCell ref="D6:D8"/>
    <mergeCell ref="E6:E8"/>
    <mergeCell ref="O31:Q31"/>
    <mergeCell ref="F6:F8"/>
    <mergeCell ref="G6:I7"/>
    <mergeCell ref="J6:L7"/>
    <mergeCell ref="M6:O7"/>
  </mergeCells>
  <printOptions/>
  <pageMargins left="0.66" right="0.65" top="1" bottom="1" header="0.5" footer="0.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C7">
      <selection activeCell="I29" sqref="I29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4.875" style="0" customWidth="1"/>
    <col min="4" max="4" width="20.875" style="0" customWidth="1"/>
    <col min="5" max="5" width="8.25390625" style="0" customWidth="1"/>
    <col min="6" max="6" width="7.00390625" style="0" customWidth="1"/>
    <col min="7" max="8" width="5.375" style="0" customWidth="1"/>
    <col min="9" max="9" width="7.00390625" style="0" customWidth="1"/>
    <col min="10" max="11" width="5.375" style="0" customWidth="1"/>
    <col min="12" max="12" width="7.00390625" style="0" customWidth="1"/>
    <col min="13" max="14" width="5.375" style="0" customWidth="1"/>
    <col min="15" max="15" width="7.00390625" style="0" customWidth="1"/>
    <col min="16" max="16" width="7.25390625" style="0" customWidth="1"/>
    <col min="17" max="17" width="7.125" style="0" customWidth="1"/>
  </cols>
  <sheetData>
    <row r="1" ht="12.75">
      <c r="F1" s="33" t="s">
        <v>57</v>
      </c>
    </row>
    <row r="2" spans="1:18" s="2" customFormat="1" ht="18">
      <c r="A2" s="1"/>
      <c r="F2" s="3" t="s">
        <v>82</v>
      </c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81</v>
      </c>
      <c r="R2" s="5"/>
    </row>
    <row r="3" spans="1:18" s="2" customFormat="1" ht="17.25" customHeight="1">
      <c r="A3" s="1" t="s">
        <v>159</v>
      </c>
      <c r="B3" s="6"/>
      <c r="C3" s="6"/>
      <c r="D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</row>
    <row r="4" spans="3:17" s="2" customFormat="1" ht="15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12.75"/>
    <row r="6" spans="2:17" ht="12.75" customHeight="1">
      <c r="B6" s="83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80" t="s">
        <v>52</v>
      </c>
      <c r="H6" s="81"/>
      <c r="I6" s="82"/>
      <c r="J6" s="80" t="s">
        <v>53</v>
      </c>
      <c r="K6" s="81"/>
      <c r="L6" s="82"/>
      <c r="M6" s="80" t="s">
        <v>54</v>
      </c>
      <c r="N6" s="81"/>
      <c r="O6" s="82"/>
      <c r="P6" s="83" t="s">
        <v>58</v>
      </c>
      <c r="Q6" s="64" t="s">
        <v>5</v>
      </c>
    </row>
    <row r="7" spans="2:17" ht="12.75">
      <c r="B7" s="83"/>
      <c r="C7" s="64"/>
      <c r="D7" s="64"/>
      <c r="E7" s="64"/>
      <c r="F7" s="64"/>
      <c r="G7" s="70"/>
      <c r="H7" s="71"/>
      <c r="I7" s="72"/>
      <c r="J7" s="70"/>
      <c r="K7" s="71"/>
      <c r="L7" s="72"/>
      <c r="M7" s="70"/>
      <c r="N7" s="71"/>
      <c r="O7" s="72"/>
      <c r="P7" s="83"/>
      <c r="Q7" s="64"/>
    </row>
    <row r="8" spans="2:17" ht="12.75">
      <c r="B8" s="83"/>
      <c r="C8" s="64"/>
      <c r="D8" s="64"/>
      <c r="E8" s="64"/>
      <c r="F8" s="64"/>
      <c r="G8" s="43">
        <v>1</v>
      </c>
      <c r="H8" s="43">
        <v>2</v>
      </c>
      <c r="I8" s="43">
        <v>3</v>
      </c>
      <c r="J8" s="43">
        <v>1</v>
      </c>
      <c r="K8" s="43">
        <v>2</v>
      </c>
      <c r="L8" s="43">
        <v>3</v>
      </c>
      <c r="M8" s="43">
        <v>1</v>
      </c>
      <c r="N8" s="43">
        <v>2</v>
      </c>
      <c r="O8" s="45" t="s">
        <v>48</v>
      </c>
      <c r="P8" s="83"/>
      <c r="Q8" s="64"/>
    </row>
    <row r="9" spans="2:18" ht="12.75" customHeight="1">
      <c r="B9" s="26">
        <v>1</v>
      </c>
      <c r="C9" s="34" t="s">
        <v>83</v>
      </c>
      <c r="D9" s="46" t="s">
        <v>22</v>
      </c>
      <c r="E9" s="46">
        <v>2</v>
      </c>
      <c r="F9" s="46">
        <v>2</v>
      </c>
      <c r="G9" s="47" t="s">
        <v>43</v>
      </c>
      <c r="H9" s="47" t="s">
        <v>43</v>
      </c>
      <c r="I9" s="47" t="s">
        <v>43</v>
      </c>
      <c r="J9" s="48" t="s">
        <v>44</v>
      </c>
      <c r="K9" s="48" t="s">
        <v>44</v>
      </c>
      <c r="L9" s="48" t="s">
        <v>44</v>
      </c>
      <c r="M9" s="48" t="s">
        <v>38</v>
      </c>
      <c r="N9" s="48" t="s">
        <v>40</v>
      </c>
      <c r="O9" s="48" t="s">
        <v>38</v>
      </c>
      <c r="P9" s="48" t="s">
        <v>176</v>
      </c>
      <c r="Q9" s="48" t="s">
        <v>64</v>
      </c>
      <c r="R9" s="19" t="e">
        <f>IF(P9=0,"-",IF(LARGE(P9:P14,1)=P9,1,IF(LARGE(P9:P14,2)=P9,2,IF(LARGE(P9:P14,3)=P9,3,IF(LARGE(P9:P14,4)=P9,4,IF(LARGE(P9:P14,5)=P9,5,IF(LARGE(P9:P14,6)=P9,6,0)))))))</f>
        <v>#NUM!</v>
      </c>
    </row>
    <row r="10" spans="2:18" ht="12.75" customHeight="1">
      <c r="B10" s="26">
        <v>2</v>
      </c>
      <c r="C10" s="34" t="s">
        <v>84</v>
      </c>
      <c r="D10" s="46" t="s">
        <v>22</v>
      </c>
      <c r="E10" s="46">
        <v>1</v>
      </c>
      <c r="F10" s="46">
        <v>17</v>
      </c>
      <c r="G10" s="47" t="s">
        <v>46</v>
      </c>
      <c r="H10" s="47" t="s">
        <v>46</v>
      </c>
      <c r="I10" s="47" t="s">
        <v>42</v>
      </c>
      <c r="J10" s="48" t="s">
        <v>44</v>
      </c>
      <c r="K10" s="48" t="s">
        <v>44</v>
      </c>
      <c r="L10" s="48" t="s">
        <v>44</v>
      </c>
      <c r="M10" s="48" t="s">
        <v>46</v>
      </c>
      <c r="N10" s="48" t="s">
        <v>46</v>
      </c>
      <c r="O10" s="48" t="s">
        <v>46</v>
      </c>
      <c r="P10" s="48" t="s">
        <v>177</v>
      </c>
      <c r="Q10" s="48" t="s">
        <v>47</v>
      </c>
      <c r="R10" s="19" t="e">
        <f>IF(P10=0,"-",IF(LARGE(P9:P14,1)=P10,1,IF(LARGE(P9:P14,2)=P10,2,IF(LARGE(P9:P14,3)=P10,3,IF(LARGE(P9:P14,4)=P10,4,IF(LARGE(P9:P14,5)=P10,5,IF(LARGE(P9:P14,6)=P10,6,0)))))))</f>
        <v>#NUM!</v>
      </c>
    </row>
    <row r="11" spans="2:18" ht="12.75" customHeight="1">
      <c r="B11" s="26">
        <v>3</v>
      </c>
      <c r="C11" s="34" t="s">
        <v>85</v>
      </c>
      <c r="D11" s="46" t="s">
        <v>94</v>
      </c>
      <c r="E11" s="46">
        <v>3</v>
      </c>
      <c r="F11" s="46">
        <v>1</v>
      </c>
      <c r="G11" s="47" t="s">
        <v>39</v>
      </c>
      <c r="H11" s="47" t="s">
        <v>39</v>
      </c>
      <c r="I11" s="47" t="s">
        <v>39</v>
      </c>
      <c r="J11" s="48" t="s">
        <v>38</v>
      </c>
      <c r="K11" s="48" t="s">
        <v>38</v>
      </c>
      <c r="L11" s="48" t="s">
        <v>38</v>
      </c>
      <c r="M11" s="48" t="s">
        <v>40</v>
      </c>
      <c r="N11" s="48" t="s">
        <v>38</v>
      </c>
      <c r="O11" s="48" t="s">
        <v>43</v>
      </c>
      <c r="P11" s="48" t="s">
        <v>178</v>
      </c>
      <c r="Q11" s="48" t="s">
        <v>48</v>
      </c>
      <c r="R11" s="19" t="e">
        <f>IF(P11=0,"-",IF(LARGE(P9:P14,1)=P11,1,IF(LARGE(P9:P14,2)=P11,2,IF(LARGE(P9:P14,3)=P11,3,IF(LARGE(P9:P14,4)=P11,4,IF(LARGE(P9:P14,5)=P11,5,IF(LARGE(P9:P14,6)=P11,6,0)))))))</f>
        <v>#NUM!</v>
      </c>
    </row>
    <row r="12" spans="2:18" ht="12.75" customHeight="1">
      <c r="B12" s="26">
        <v>4</v>
      </c>
      <c r="C12" s="34" t="s">
        <v>86</v>
      </c>
      <c r="D12" s="46" t="s">
        <v>29</v>
      </c>
      <c r="E12" s="46">
        <v>3</v>
      </c>
      <c r="F12" s="46">
        <v>29</v>
      </c>
      <c r="G12" s="47" t="s">
        <v>45</v>
      </c>
      <c r="H12" s="47" t="s">
        <v>102</v>
      </c>
      <c r="I12" s="47" t="s">
        <v>45</v>
      </c>
      <c r="J12" s="48" t="s">
        <v>102</v>
      </c>
      <c r="K12" s="48" t="s">
        <v>102</v>
      </c>
      <c r="L12" s="48" t="s">
        <v>102</v>
      </c>
      <c r="M12" s="48" t="s">
        <v>102</v>
      </c>
      <c r="N12" s="48" t="s">
        <v>102</v>
      </c>
      <c r="O12" s="48" t="s">
        <v>102</v>
      </c>
      <c r="P12" s="48" t="s">
        <v>179</v>
      </c>
      <c r="Q12" s="49" t="s">
        <v>46</v>
      </c>
      <c r="R12" s="19" t="e">
        <f>IF(P12=0,"-",IF(LARGE(P9:P14,1)=P12,1,IF(LARGE(P9:P14,2)=P12,2,IF(LARGE(P9:P14,3)=P12,3,IF(LARGE(P9:P14,4)=P12,4,IF(LARGE(P9:P14,5)=P12,5,IF(LARGE(P9:P14,6)=P12,6,0)))))))</f>
        <v>#NUM!</v>
      </c>
    </row>
    <row r="13" spans="2:18" ht="12.75" customHeight="1">
      <c r="B13" s="26">
        <v>5</v>
      </c>
      <c r="C13" s="34" t="s">
        <v>87</v>
      </c>
      <c r="D13" s="46" t="s">
        <v>95</v>
      </c>
      <c r="E13" s="46">
        <v>1</v>
      </c>
      <c r="F13" s="46">
        <v>38</v>
      </c>
      <c r="G13" s="47" t="s">
        <v>40</v>
      </c>
      <c r="H13" s="47" t="s">
        <v>40</v>
      </c>
      <c r="I13" s="47" t="s">
        <v>38</v>
      </c>
      <c r="J13" s="48" t="s">
        <v>43</v>
      </c>
      <c r="K13" s="48" t="s">
        <v>43</v>
      </c>
      <c r="L13" s="48" t="s">
        <v>43</v>
      </c>
      <c r="M13" s="48" t="s">
        <v>43</v>
      </c>
      <c r="N13" s="48" t="s">
        <v>43</v>
      </c>
      <c r="O13" s="48" t="s">
        <v>40</v>
      </c>
      <c r="P13" s="48" t="s">
        <v>180</v>
      </c>
      <c r="Q13" s="48" t="s">
        <v>65</v>
      </c>
      <c r="R13" s="19" t="e">
        <f>IF(P13=0,"-",IF(LARGE(P9:P14,1)=P13,1,IF(LARGE(P9:P14,2)=P13,2,IF(LARGE(P9:P14,3)=P13,3,IF(LARGE(P9:P14,4)=P13,4,IF(LARGE(P9:P14,5)=P13,5,IF(LARGE(P9:P14,6)=P13,6,0)))))))</f>
        <v>#NUM!</v>
      </c>
    </row>
    <row r="14" spans="2:18" ht="12.75" customHeight="1">
      <c r="B14" s="26">
        <v>6</v>
      </c>
      <c r="C14" s="34" t="s">
        <v>88</v>
      </c>
      <c r="D14" s="46" t="s">
        <v>96</v>
      </c>
      <c r="E14" s="46">
        <v>2</v>
      </c>
      <c r="F14" s="46">
        <v>15</v>
      </c>
      <c r="G14" s="47" t="s">
        <v>38</v>
      </c>
      <c r="H14" s="47" t="s">
        <v>38</v>
      </c>
      <c r="I14" s="47" t="s">
        <v>40</v>
      </c>
      <c r="J14" s="48" t="s">
        <v>44</v>
      </c>
      <c r="K14" s="48" t="s">
        <v>44</v>
      </c>
      <c r="L14" s="48" t="s">
        <v>44</v>
      </c>
      <c r="M14" s="48" t="s">
        <v>42</v>
      </c>
      <c r="N14" s="48" t="s">
        <v>42</v>
      </c>
      <c r="O14" s="48" t="s">
        <v>42</v>
      </c>
      <c r="P14" s="48" t="s">
        <v>181</v>
      </c>
      <c r="Q14" s="48" t="s">
        <v>49</v>
      </c>
      <c r="R14" s="19" t="e">
        <f>IF(P14=0,"-",IF(LARGE(P9:P14,1)=P14,1,IF(LARGE(P9:P14,2)=P14,2,IF(LARGE(P9:P14,3)=P14,3,IF(LARGE(P9:P14,4)=P14,4,IF(LARGE(P9:P14,5)=P14,5,IF(LARGE(P9:P14,6)=P14,6,0)))))))</f>
        <v>#NUM!</v>
      </c>
    </row>
    <row r="15" spans="2:18" ht="12.75" customHeight="1">
      <c r="B15" s="12">
        <v>7</v>
      </c>
      <c r="C15" s="35" t="s">
        <v>89</v>
      </c>
      <c r="D15" s="46" t="s">
        <v>97</v>
      </c>
      <c r="E15" s="46">
        <v>2</v>
      </c>
      <c r="F15" s="46">
        <v>34</v>
      </c>
      <c r="G15" s="46">
        <v>11</v>
      </c>
      <c r="H15" s="47" t="s">
        <v>102</v>
      </c>
      <c r="I15" s="47" t="s">
        <v>46</v>
      </c>
      <c r="J15" s="48" t="s">
        <v>44</v>
      </c>
      <c r="K15" s="48" t="s">
        <v>44</v>
      </c>
      <c r="L15" s="48" t="s">
        <v>44</v>
      </c>
      <c r="M15" s="48" t="s">
        <v>44</v>
      </c>
      <c r="N15" s="48" t="s">
        <v>44</v>
      </c>
      <c r="O15" s="48" t="s">
        <v>44</v>
      </c>
      <c r="P15" s="48" t="s">
        <v>182</v>
      </c>
      <c r="Q15" s="48" t="s">
        <v>45</v>
      </c>
      <c r="R15" s="19" t="e">
        <f>IF(P15=0,"-",IF(LARGE(P9:P15,1)=P15,1,IF(LARGE(P9:P15,2)=P15,2,IF(LARGE(P9:P15,3)=P15,3,IF(LARGE(P9:P15,4)=P15,4,IF(LARGE(P9:P15,5)=P15,5,IF(LARGE(P9:P15,6)=P15,6,0)))))))</f>
        <v>#NUM!</v>
      </c>
    </row>
    <row r="16" spans="2:18" ht="12.75" customHeight="1">
      <c r="B16" s="12">
        <v>8</v>
      </c>
      <c r="C16" s="35" t="s">
        <v>90</v>
      </c>
      <c r="D16" s="46" t="s">
        <v>98</v>
      </c>
      <c r="E16" s="46">
        <v>3</v>
      </c>
      <c r="F16" s="46">
        <v>57</v>
      </c>
      <c r="G16" s="46">
        <v>8</v>
      </c>
      <c r="H16" s="47" t="s">
        <v>45</v>
      </c>
      <c r="I16" s="47" t="s">
        <v>41</v>
      </c>
      <c r="J16" s="48" t="s">
        <v>44</v>
      </c>
      <c r="K16" s="48" t="s">
        <v>44</v>
      </c>
      <c r="L16" s="48" t="s">
        <v>44</v>
      </c>
      <c r="M16" s="50" t="s">
        <v>41</v>
      </c>
      <c r="N16" s="50" t="s">
        <v>41</v>
      </c>
      <c r="O16" s="50" t="s">
        <v>41</v>
      </c>
      <c r="P16" s="48" t="s">
        <v>183</v>
      </c>
      <c r="Q16" s="50" t="s">
        <v>41</v>
      </c>
      <c r="R16" s="19" t="e">
        <f>IF(P16=0,"-",IF(LARGE(P10:P16,1)=P16,1,IF(LARGE(P10:P16,2)=P16,2,IF(LARGE(P10:P16,3)=P16,3,IF(LARGE(P10:P16,4)=P16,4,IF(LARGE(P10:P16,5)=P16,5,IF(LARGE(P10:P16,6)=P16,6,0)))))))</f>
        <v>#NUM!</v>
      </c>
    </row>
    <row r="17" spans="2:18" ht="12.75" customHeight="1">
      <c r="B17" s="12">
        <v>9</v>
      </c>
      <c r="C17" s="35" t="s">
        <v>91</v>
      </c>
      <c r="D17" s="46" t="s">
        <v>63</v>
      </c>
      <c r="E17" s="46">
        <v>2</v>
      </c>
      <c r="F17" s="46">
        <v>23</v>
      </c>
      <c r="G17" s="46" t="s">
        <v>100</v>
      </c>
      <c r="H17" s="47" t="s">
        <v>100</v>
      </c>
      <c r="I17" s="47" t="s">
        <v>100</v>
      </c>
      <c r="J17" s="50" t="s">
        <v>44</v>
      </c>
      <c r="K17" s="50" t="s">
        <v>44</v>
      </c>
      <c r="L17" s="50" t="s">
        <v>44</v>
      </c>
      <c r="M17" s="48" t="s">
        <v>44</v>
      </c>
      <c r="N17" s="48" t="s">
        <v>44</v>
      </c>
      <c r="O17" s="48" t="s">
        <v>44</v>
      </c>
      <c r="P17" s="48" t="s">
        <v>44</v>
      </c>
      <c r="Q17" s="50" t="s">
        <v>44</v>
      </c>
      <c r="R17" s="19" t="e">
        <f>IF(P17=0,"-",IF(LARGE(P11:P17,1)=P17,1,IF(LARGE(P11:P17,2)=P17,2,IF(LARGE(P11:P17,3)=P17,3,IF(LARGE(P11:P17,4)=P17,4,IF(LARGE(P11:P17,5)=P17,5,IF(LARGE(P11:P17,6)=P17,6,0)))))))</f>
        <v>#NUM!</v>
      </c>
    </row>
    <row r="18" spans="2:18" ht="12.75" customHeight="1">
      <c r="B18" s="12">
        <v>10</v>
      </c>
      <c r="C18" s="11" t="s">
        <v>92</v>
      </c>
      <c r="D18" s="46" t="s">
        <v>63</v>
      </c>
      <c r="E18" s="46">
        <v>2</v>
      </c>
      <c r="F18" s="46">
        <v>24</v>
      </c>
      <c r="G18" s="51" t="s">
        <v>100</v>
      </c>
      <c r="H18" s="46" t="s">
        <v>100</v>
      </c>
      <c r="I18" s="51" t="s">
        <v>100</v>
      </c>
      <c r="J18" s="50" t="s">
        <v>44</v>
      </c>
      <c r="K18" s="50" t="s">
        <v>44</v>
      </c>
      <c r="L18" s="50" t="s">
        <v>44</v>
      </c>
      <c r="M18" s="48" t="s">
        <v>44</v>
      </c>
      <c r="N18" s="48" t="s">
        <v>44</v>
      </c>
      <c r="O18" s="48" t="s">
        <v>44</v>
      </c>
      <c r="P18" s="48" t="s">
        <v>44</v>
      </c>
      <c r="Q18" s="50" t="s">
        <v>44</v>
      </c>
      <c r="R18" s="19"/>
    </row>
    <row r="19" spans="2:18" ht="12.75" customHeight="1">
      <c r="B19" s="12">
        <v>11</v>
      </c>
      <c r="C19" s="36" t="s">
        <v>93</v>
      </c>
      <c r="D19" s="51" t="s">
        <v>99</v>
      </c>
      <c r="E19" s="51">
        <v>2</v>
      </c>
      <c r="F19" s="51">
        <v>9</v>
      </c>
      <c r="G19" s="51" t="s">
        <v>101</v>
      </c>
      <c r="H19" s="52">
        <v>11</v>
      </c>
      <c r="I19" s="52">
        <v>7</v>
      </c>
      <c r="J19" s="50" t="s">
        <v>39</v>
      </c>
      <c r="K19" s="50" t="s">
        <v>39</v>
      </c>
      <c r="L19" s="50" t="s">
        <v>39</v>
      </c>
      <c r="M19" s="48" t="s">
        <v>45</v>
      </c>
      <c r="N19" s="48" t="s">
        <v>45</v>
      </c>
      <c r="O19" s="48" t="s">
        <v>45</v>
      </c>
      <c r="P19" s="48" t="s">
        <v>184</v>
      </c>
      <c r="Q19" s="50" t="s">
        <v>50</v>
      </c>
      <c r="R19" s="19" t="e">
        <f>IF(P19=0,"-",IF(LARGE(P11:P19,1)=P19,1,IF(LARGE(P11:P19,2)=P19,2,IF(LARGE(P11:P19,3)=P19,3,IF(LARGE(P11:P19,4)=P19,4,IF(LARGE(P11:P19,5)=P19,5,IF(LARGE(P11:P19,6)=P19,6,0)))))))</f>
        <v>#NUM!</v>
      </c>
    </row>
    <row r="20" spans="2:17" ht="12.75" customHeight="1">
      <c r="B20" s="12">
        <v>12</v>
      </c>
      <c r="C20" s="11" t="s">
        <v>166</v>
      </c>
      <c r="D20" s="53" t="s">
        <v>167</v>
      </c>
      <c r="E20" s="53">
        <v>3</v>
      </c>
      <c r="F20" s="53">
        <v>3</v>
      </c>
      <c r="G20" s="50" t="s">
        <v>44</v>
      </c>
      <c r="H20" s="50" t="s">
        <v>44</v>
      </c>
      <c r="I20" s="50" t="s">
        <v>44</v>
      </c>
      <c r="J20" s="50" t="s">
        <v>40</v>
      </c>
      <c r="K20" s="50" t="s">
        <v>40</v>
      </c>
      <c r="L20" s="50" t="s">
        <v>40</v>
      </c>
      <c r="M20" s="48" t="s">
        <v>39</v>
      </c>
      <c r="N20" s="48" t="s">
        <v>39</v>
      </c>
      <c r="O20" s="48" t="s">
        <v>39</v>
      </c>
      <c r="P20" s="48" t="s">
        <v>185</v>
      </c>
      <c r="Q20" s="50" t="s">
        <v>66</v>
      </c>
    </row>
    <row r="21" spans="2:17" ht="12.75" customHeight="1">
      <c r="B21" s="12">
        <v>13</v>
      </c>
      <c r="C21" s="30" t="s">
        <v>153</v>
      </c>
      <c r="D21" s="46" t="s">
        <v>169</v>
      </c>
      <c r="E21" s="46">
        <v>3</v>
      </c>
      <c r="F21" s="46">
        <v>54</v>
      </c>
      <c r="G21" s="51">
        <v>0</v>
      </c>
      <c r="H21" s="51">
        <v>0</v>
      </c>
      <c r="I21" s="51">
        <v>0</v>
      </c>
      <c r="J21" s="46">
        <v>0</v>
      </c>
      <c r="K21" s="46">
        <v>0</v>
      </c>
      <c r="L21" s="46">
        <v>0</v>
      </c>
      <c r="M21" s="51" t="s">
        <v>102</v>
      </c>
      <c r="N21" s="51" t="s">
        <v>100</v>
      </c>
      <c r="O21" s="51" t="s">
        <v>102</v>
      </c>
      <c r="P21" s="54"/>
      <c r="Q21" s="51"/>
    </row>
    <row r="22" spans="2:17" ht="12.75" customHeight="1">
      <c r="B22" s="13"/>
      <c r="C22" s="14"/>
      <c r="D22" s="23"/>
      <c r="E22" s="15"/>
      <c r="F22" s="15"/>
      <c r="G22" s="16"/>
      <c r="H22" s="16"/>
      <c r="I22" s="16"/>
      <c r="J22" s="15"/>
      <c r="K22" s="15"/>
      <c r="L22" s="15"/>
      <c r="M22" s="16"/>
      <c r="N22" s="16"/>
      <c r="O22" s="16"/>
      <c r="P22" s="17"/>
      <c r="Q22" s="16"/>
    </row>
    <row r="23" ht="12.75" customHeight="1"/>
    <row r="24" spans="2:17" ht="12.75" customHeight="1">
      <c r="B24" t="s">
        <v>9</v>
      </c>
      <c r="O24" s="66" t="s">
        <v>62</v>
      </c>
      <c r="P24" s="66"/>
      <c r="Q24" s="66"/>
    </row>
    <row r="25" ht="12.75" customHeight="1"/>
    <row r="26" ht="12.75" customHeight="1"/>
    <row r="27" ht="12.75" customHeight="1"/>
    <row r="28" spans="2:17" ht="12.75" customHeight="1">
      <c r="B28" t="s">
        <v>10</v>
      </c>
      <c r="Q28" s="18" t="s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11">
    <mergeCell ref="J6:L7"/>
    <mergeCell ref="O24:Q24"/>
    <mergeCell ref="M6:O7"/>
    <mergeCell ref="P6:P8"/>
    <mergeCell ref="Q6:Q8"/>
    <mergeCell ref="B6:B8"/>
    <mergeCell ref="C6:C8"/>
    <mergeCell ref="D6:D8"/>
    <mergeCell ref="E6:E8"/>
    <mergeCell ref="F6:F8"/>
    <mergeCell ref="G6:I7"/>
  </mergeCells>
  <printOptions/>
  <pageMargins left="0.57" right="0.68" top="1" bottom="1" header="0.5" footer="0.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ФВМС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Беляевский</dc:creator>
  <cp:keywords/>
  <dc:description/>
  <cp:lastModifiedBy>Admin</cp:lastModifiedBy>
  <cp:lastPrinted>2009-08-16T09:54:05Z</cp:lastPrinted>
  <dcterms:created xsi:type="dcterms:W3CDTF">2005-08-27T05:13:49Z</dcterms:created>
  <dcterms:modified xsi:type="dcterms:W3CDTF">2009-08-20T18:12:33Z</dcterms:modified>
  <cp:category/>
  <cp:version/>
  <cp:contentType/>
  <cp:contentStatus/>
</cp:coreProperties>
</file>