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20" windowWidth="15330" windowHeight="4680" activeTab="0"/>
  </bookViews>
  <sheets>
    <sheet name="Т-550" sheetId="1" r:id="rId1"/>
    <sheet name="О-700" sheetId="2" r:id="rId2"/>
    <sheet name="ОН-350" sheetId="3" r:id="rId3"/>
    <sheet name="ОН-500" sheetId="4" r:id="rId4"/>
    <sheet name="Р-1500" sheetId="5" r:id="rId5"/>
    <sheet name="Р-2500" sheetId="6" r:id="rId6"/>
    <sheet name="С-350" sheetId="7" r:id="rId7"/>
    <sheet name="Р-2000" sheetId="8" r:id="rId8"/>
    <sheet name="S-550" sheetId="9" r:id="rId9"/>
    <sheet name="С-500" sheetId="10" r:id="rId10"/>
    <sheet name="Лист1" sheetId="11" r:id="rId11"/>
  </sheets>
  <definedNames>
    <definedName name="_str1">#REF!,#REF!,#REF!</definedName>
    <definedName name="_str2">#REF!,#REF!,#REF!</definedName>
    <definedName name="_str3">#REF!,#REF!,#REF!</definedName>
    <definedName name="_str4">#REF!,#REF!,#REF!</definedName>
    <definedName name="mas">#REF!,#REF!,#REF!</definedName>
    <definedName name="_xlnm.Print_Area" localSheetId="9">'С-500'!$A$1:$N$28</definedName>
  </definedNames>
  <calcPr fullCalcOnLoad="1"/>
</workbook>
</file>

<file path=xl/sharedStrings.xml><?xml version="1.0" encoding="utf-8"?>
<sst xmlns="http://schemas.openxmlformats.org/spreadsheetml/2006/main" count="1113" uniqueCount="317">
  <si>
    <t>№ п.п.</t>
  </si>
  <si>
    <t>Фамилия, Имя спортсмена</t>
  </si>
  <si>
    <t>Команда</t>
  </si>
  <si>
    <t>Спорт. разряд</t>
  </si>
  <si>
    <t>Старт. №</t>
  </si>
  <si>
    <t>Место</t>
  </si>
  <si>
    <t>Главный судья</t>
  </si>
  <si>
    <t>Главный секретарь</t>
  </si>
  <si>
    <t xml:space="preserve">И.А. Кузьмина </t>
  </si>
  <si>
    <t>3-я гонка</t>
  </si>
  <si>
    <t>очки</t>
  </si>
  <si>
    <t>время</t>
  </si>
  <si>
    <t>1-ая гонка</t>
  </si>
  <si>
    <t>2-ая гонка</t>
  </si>
  <si>
    <t>Сумма 2-х гонок</t>
  </si>
  <si>
    <t>С-350</t>
  </si>
  <si>
    <t>Т-550</t>
  </si>
  <si>
    <t>ОН-350</t>
  </si>
  <si>
    <t>ОН-500</t>
  </si>
  <si>
    <t>Р-2000</t>
  </si>
  <si>
    <t>С-500</t>
  </si>
  <si>
    <t>Чемпионат России по водно-моторному спорту</t>
  </si>
  <si>
    <t>Р-1500</t>
  </si>
  <si>
    <t>Р-2500</t>
  </si>
  <si>
    <t>S-550</t>
  </si>
  <si>
    <t>1этап</t>
  </si>
  <si>
    <t xml:space="preserve">      </t>
  </si>
  <si>
    <t>О-700</t>
  </si>
  <si>
    <t>г. Людиново, Калужской области</t>
  </si>
  <si>
    <t>19-21  июня 2009 г.</t>
  </si>
  <si>
    <t>А.И.Полупанов</t>
  </si>
  <si>
    <t>Кострома</t>
  </si>
  <si>
    <t>КМС</t>
  </si>
  <si>
    <t>МС</t>
  </si>
  <si>
    <t>Пермский край</t>
  </si>
  <si>
    <t>Пальчик Павел</t>
  </si>
  <si>
    <t>Калуга</t>
  </si>
  <si>
    <t>Плотников Андрей</t>
  </si>
  <si>
    <t>Луспикаян Сергей</t>
  </si>
  <si>
    <t>Ростов-на-Дону</t>
  </si>
  <si>
    <t>Шиманский Александр</t>
  </si>
  <si>
    <t>Горностаев Александр</t>
  </si>
  <si>
    <t>Сафиуллин Эмиль</t>
  </si>
  <si>
    <t>Ульяновск</t>
  </si>
  <si>
    <t>Тарасов Сергей</t>
  </si>
  <si>
    <t>Казань</t>
  </si>
  <si>
    <t>Луспикаян Татос</t>
  </si>
  <si>
    <t>Ростов-на Дону</t>
  </si>
  <si>
    <t>Новиков Виктор</t>
  </si>
  <si>
    <t>Бикмурзин Дмитрий</t>
  </si>
  <si>
    <t>Спб</t>
  </si>
  <si>
    <t>Харзоров Валерий</t>
  </si>
  <si>
    <t>БАЭС</t>
  </si>
  <si>
    <t>Кудрявцев Вячеслав</t>
  </si>
  <si>
    <t>Твер. Обл.</t>
  </si>
  <si>
    <t>Половинкин Александр</t>
  </si>
  <si>
    <t>Самара</t>
  </si>
  <si>
    <t>Абдрахимов Марат</t>
  </si>
  <si>
    <t>Бороников Юрий</t>
  </si>
  <si>
    <t>Петрухин Анатолий</t>
  </si>
  <si>
    <t>Петрухин Артем</t>
  </si>
  <si>
    <t>Костромин Иван</t>
  </si>
  <si>
    <t>Неуступов Павел</t>
  </si>
  <si>
    <t>Попов Илья</t>
  </si>
  <si>
    <t>Каменских Александр</t>
  </si>
  <si>
    <t>Загоскин Андрей</t>
  </si>
  <si>
    <t>Залогин Виктор</t>
  </si>
  <si>
    <t>Бородулин Владимир</t>
  </si>
  <si>
    <t>Коротких Игорь</t>
  </si>
  <si>
    <t>Сивков Юрий</t>
  </si>
  <si>
    <t>Устинов Константин</t>
  </si>
  <si>
    <t>Гусев Евгений</t>
  </si>
  <si>
    <t>Ральцев Виктор</t>
  </si>
  <si>
    <t>Малкин Дмитрий</t>
  </si>
  <si>
    <t>МСМК</t>
  </si>
  <si>
    <t>Федоров Денис</t>
  </si>
  <si>
    <t>Бычков Алексей</t>
  </si>
  <si>
    <t>Казаков Александр</t>
  </si>
  <si>
    <t>Дьячков Виталий</t>
  </si>
  <si>
    <t>Щемель Валентин</t>
  </si>
  <si>
    <t>Томск</t>
  </si>
  <si>
    <t>Епонешников Александр</t>
  </si>
  <si>
    <t>Омск</t>
  </si>
  <si>
    <t>Харлов Сергей</t>
  </si>
  <si>
    <t>Лелякина Татьяна</t>
  </si>
  <si>
    <t>Трусов Сергей</t>
  </si>
  <si>
    <t>Мустафин Адель</t>
  </si>
  <si>
    <t>Лелякин Виталий</t>
  </si>
  <si>
    <t>Степанов Андрей</t>
  </si>
  <si>
    <t>Челябинск</t>
  </si>
  <si>
    <t>Дедов Михаил</t>
  </si>
  <si>
    <t>Алатырев Игорь</t>
  </si>
  <si>
    <t>Безматерных Дмитрий</t>
  </si>
  <si>
    <t>Хрущев Сергей</t>
  </si>
  <si>
    <t>Свердловская обл.</t>
  </si>
  <si>
    <t>В.В.Лунев</t>
  </si>
  <si>
    <t>г. Кинешма, Ивановской области</t>
  </si>
  <si>
    <t>Моск. Обл.</t>
  </si>
  <si>
    <t>Козлов Вячеслав</t>
  </si>
  <si>
    <t>Еремин Алексей</t>
  </si>
  <si>
    <t>Князев Евгений</t>
  </si>
  <si>
    <t>Краснодар</t>
  </si>
  <si>
    <t>Половинкин Николай</t>
  </si>
  <si>
    <t>Кологривов Дмитрий</t>
  </si>
  <si>
    <t>Румянцев Александр</t>
  </si>
  <si>
    <t>Кинешма</t>
  </si>
  <si>
    <t>Каменск-Урал.</t>
  </si>
  <si>
    <t>Царев Илья</t>
  </si>
  <si>
    <t>Твер.Обл</t>
  </si>
  <si>
    <t>Самылкин Максим</t>
  </si>
  <si>
    <t>Орлов Владимир</t>
  </si>
  <si>
    <t>Волгоград</t>
  </si>
  <si>
    <t>Владимиров Вячеслав</t>
  </si>
  <si>
    <t>Трусов Андрей</t>
  </si>
  <si>
    <t>Фадин Дмитрий</t>
  </si>
  <si>
    <t>Твер.Обл.</t>
  </si>
  <si>
    <t>Черников Владимир</t>
  </si>
  <si>
    <t xml:space="preserve">Краснодар  </t>
  </si>
  <si>
    <t>Воробьёв Денис</t>
  </si>
  <si>
    <t>Черенков Артем</t>
  </si>
  <si>
    <t>Ходырев Кирилл</t>
  </si>
  <si>
    <t>Костромина Полина</t>
  </si>
  <si>
    <t>Масько Алексей</t>
  </si>
  <si>
    <t>Швецов Сергей</t>
  </si>
  <si>
    <t>Каночкин Сергей</t>
  </si>
  <si>
    <t>Кубок России по водно-моторному спорту</t>
  </si>
  <si>
    <t>19-21 августа 2009 г.</t>
  </si>
  <si>
    <t>Новродцкий Константин</t>
  </si>
  <si>
    <t>Гапоненко Игорь</t>
  </si>
  <si>
    <t>Федорцов Михаил</t>
  </si>
  <si>
    <t>Долженко Евгений</t>
  </si>
  <si>
    <t>Липецк</t>
  </si>
  <si>
    <t>Козлов Владимир</t>
  </si>
  <si>
    <t>Спасск</t>
  </si>
  <si>
    <t>Крайнов Александр</t>
  </si>
  <si>
    <t>Ермолаев Леонид</t>
  </si>
  <si>
    <t>С.М.Корощенко</t>
  </si>
  <si>
    <t>Кобченко Михаил</t>
  </si>
  <si>
    <t>л</t>
  </si>
  <si>
    <t>Кемеровская обл.</t>
  </si>
  <si>
    <t>Шилов Егор</t>
  </si>
  <si>
    <t>Коротченко Евгений</t>
  </si>
  <si>
    <t>Красндар</t>
  </si>
  <si>
    <t>Гуменюк Артем</t>
  </si>
  <si>
    <t>Белавин Дмитрий</t>
  </si>
  <si>
    <t>н\ст</t>
  </si>
  <si>
    <t>5.12</t>
  </si>
  <si>
    <t>5.02</t>
  </si>
  <si>
    <t>4.13</t>
  </si>
  <si>
    <t>4.52</t>
  </si>
  <si>
    <t>4.40</t>
  </si>
  <si>
    <t>4.22</t>
  </si>
  <si>
    <t>4.51</t>
  </si>
  <si>
    <t>сход</t>
  </si>
  <si>
    <t>4.53</t>
  </si>
  <si>
    <t>5.07</t>
  </si>
  <si>
    <t>4.24</t>
  </si>
  <si>
    <t>4.48</t>
  </si>
  <si>
    <t>4.31</t>
  </si>
  <si>
    <t>4.44</t>
  </si>
  <si>
    <t>20</t>
  </si>
  <si>
    <t>17</t>
  </si>
  <si>
    <t>13</t>
  </si>
  <si>
    <t>4.23</t>
  </si>
  <si>
    <t>4.50</t>
  </si>
  <si>
    <t>4.58</t>
  </si>
  <si>
    <t>5.03</t>
  </si>
  <si>
    <t>15</t>
  </si>
  <si>
    <t>4.25</t>
  </si>
  <si>
    <t>4.46</t>
  </si>
  <si>
    <t>4.59</t>
  </si>
  <si>
    <t>4.32</t>
  </si>
  <si>
    <t>4.41</t>
  </si>
  <si>
    <t>4.57</t>
  </si>
  <si>
    <t>4.43</t>
  </si>
  <si>
    <t>5.06</t>
  </si>
  <si>
    <t>4.37</t>
  </si>
  <si>
    <t>4.30</t>
  </si>
  <si>
    <t>к2</t>
  </si>
  <si>
    <t>Черников Виталий</t>
  </si>
  <si>
    <t>к1</t>
  </si>
  <si>
    <t>Кунгуров Антон</t>
  </si>
  <si>
    <t>Накапетян Влад</t>
  </si>
  <si>
    <t>Герасименко Дмитрий</t>
  </si>
  <si>
    <t>cход</t>
  </si>
  <si>
    <t>9</t>
  </si>
  <si>
    <t>6</t>
  </si>
  <si>
    <t>19</t>
  </si>
  <si>
    <t>6.19</t>
  </si>
  <si>
    <t>6.17</t>
  </si>
  <si>
    <t>5.36</t>
  </si>
  <si>
    <t>6.14</t>
  </si>
  <si>
    <t>6.24</t>
  </si>
  <si>
    <t>5.35</t>
  </si>
  <si>
    <t>6.10</t>
  </si>
  <si>
    <t>21</t>
  </si>
  <si>
    <t>40</t>
  </si>
  <si>
    <t>26</t>
  </si>
  <si>
    <t>32</t>
  </si>
  <si>
    <t>37</t>
  </si>
  <si>
    <t>30</t>
  </si>
  <si>
    <t>7</t>
  </si>
  <si>
    <t>1</t>
  </si>
  <si>
    <t>5</t>
  </si>
  <si>
    <t>3</t>
  </si>
  <si>
    <t>2</t>
  </si>
  <si>
    <t>4</t>
  </si>
  <si>
    <t>5.50</t>
  </si>
  <si>
    <t>6.15</t>
  </si>
  <si>
    <t>34</t>
  </si>
  <si>
    <t>28</t>
  </si>
  <si>
    <t>6.26</t>
  </si>
  <si>
    <t>5.53</t>
  </si>
  <si>
    <t>Дмитриев Роман</t>
  </si>
  <si>
    <t>5о</t>
  </si>
  <si>
    <t>11</t>
  </si>
  <si>
    <t>8</t>
  </si>
  <si>
    <t>10</t>
  </si>
  <si>
    <t>6.48</t>
  </si>
  <si>
    <t>8.12</t>
  </si>
  <si>
    <t>7.51</t>
  </si>
  <si>
    <t>7.13</t>
  </si>
  <si>
    <t>6.57</t>
  </si>
  <si>
    <t>7.24</t>
  </si>
  <si>
    <t>6.55</t>
  </si>
  <si>
    <t>7.04</t>
  </si>
  <si>
    <t>7.31</t>
  </si>
  <si>
    <t>7.28</t>
  </si>
  <si>
    <t>7.20</t>
  </si>
  <si>
    <t>8.02</t>
  </si>
  <si>
    <t>8.06</t>
  </si>
  <si>
    <t>7.56</t>
  </si>
  <si>
    <t>9.27</t>
  </si>
  <si>
    <t>6.44</t>
  </si>
  <si>
    <t>7.14</t>
  </si>
  <si>
    <t>7.38</t>
  </si>
  <si>
    <t>7.34</t>
  </si>
  <si>
    <t>7.05</t>
  </si>
  <si>
    <t>7.26</t>
  </si>
  <si>
    <t>5.49</t>
  </si>
  <si>
    <t>6.51</t>
  </si>
  <si>
    <t>5.43</t>
  </si>
  <si>
    <t>6.12</t>
  </si>
  <si>
    <t>5.59</t>
  </si>
  <si>
    <t>7.33</t>
  </si>
  <si>
    <t>6.41</t>
  </si>
  <si>
    <t>6.25</t>
  </si>
  <si>
    <t>16</t>
  </si>
  <si>
    <t>22</t>
  </si>
  <si>
    <t>24</t>
  </si>
  <si>
    <t>27</t>
  </si>
  <si>
    <t>12</t>
  </si>
  <si>
    <t>6.39</t>
  </si>
  <si>
    <t>7.23</t>
  </si>
  <si>
    <t>6.37</t>
  </si>
  <si>
    <t>7.40</t>
  </si>
  <si>
    <t>7.10</t>
  </si>
  <si>
    <t>12.21</t>
  </si>
  <si>
    <t>7.22</t>
  </si>
  <si>
    <t>6.49</t>
  </si>
  <si>
    <t>5.46</t>
  </si>
  <si>
    <t>6.02</t>
  </si>
  <si>
    <t>5.33</t>
  </si>
  <si>
    <t>5.40</t>
  </si>
  <si>
    <t>5.32</t>
  </si>
  <si>
    <t>5.41</t>
  </si>
  <si>
    <t>6.20</t>
  </si>
  <si>
    <t>6.59</t>
  </si>
  <si>
    <t>6.29</t>
  </si>
  <si>
    <t>6.22</t>
  </si>
  <si>
    <t>7.27</t>
  </si>
  <si>
    <t>6.04</t>
  </si>
  <si>
    <t>6.13</t>
  </si>
  <si>
    <t>6.30</t>
  </si>
  <si>
    <t>7.15</t>
  </si>
  <si>
    <t>5.13</t>
  </si>
  <si>
    <t>5.48</t>
  </si>
  <si>
    <t>5.28</t>
  </si>
  <si>
    <t>5.26</t>
  </si>
  <si>
    <t>6.21</t>
  </si>
  <si>
    <t>6.36</t>
  </si>
  <si>
    <t>6.45</t>
  </si>
  <si>
    <t>6.53</t>
  </si>
  <si>
    <t>6.35</t>
  </si>
  <si>
    <t>7.00</t>
  </si>
  <si>
    <t>6.42</t>
  </si>
  <si>
    <t>6.47</t>
  </si>
  <si>
    <t>7.06</t>
  </si>
  <si>
    <t>7.03</t>
  </si>
  <si>
    <t>5.38</t>
  </si>
  <si>
    <t>5.47</t>
  </si>
  <si>
    <t>5.39</t>
  </si>
  <si>
    <t>5.55</t>
  </si>
  <si>
    <t>5.42</t>
  </si>
  <si>
    <t>25</t>
  </si>
  <si>
    <t>5.44</t>
  </si>
  <si>
    <t>5.24</t>
  </si>
  <si>
    <t>5.22</t>
  </si>
  <si>
    <t>6.28</t>
  </si>
  <si>
    <t>6.18</t>
  </si>
  <si>
    <t>5.30</t>
  </si>
  <si>
    <t>5.29</t>
  </si>
  <si>
    <t>н.зачет</t>
  </si>
  <si>
    <t>6.09</t>
  </si>
  <si>
    <t>6.03</t>
  </si>
  <si>
    <t>5.21</t>
  </si>
  <si>
    <t>5.16</t>
  </si>
  <si>
    <t>4.34</t>
  </si>
  <si>
    <t>5.01</t>
  </si>
  <si>
    <t>4.20</t>
  </si>
  <si>
    <t>5.14</t>
  </si>
  <si>
    <t>35</t>
  </si>
  <si>
    <t>Ростов-на -Дону</t>
  </si>
  <si>
    <t>Сверд. Обл.</t>
  </si>
  <si>
    <t>Моск.обл.</t>
  </si>
  <si>
    <t>0</t>
  </si>
  <si>
    <t>Васильев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</si>
</sst>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20" fontId="3" fillId="0" borderId="0" xfId="0" applyNumberFormat="1" applyFont="1" applyBorder="1" applyAlignment="1">
      <alignment horizontal="center" vertical="top" wrapText="1"/>
    </xf>
    <xf numFmtId="20" fontId="0" fillId="0" borderId="0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20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6" fillId="0" borderId="16" xfId="0" applyFont="1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wrapText="1" indent="2"/>
    </xf>
    <xf numFmtId="49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indent="2"/>
    </xf>
    <xf numFmtId="49" fontId="3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20</xdr:row>
      <xdr:rowOff>85725</xdr:rowOff>
    </xdr:from>
    <xdr:to>
      <xdr:col>3</xdr:col>
      <xdr:colOff>466725</xdr:colOff>
      <xdr:row>29</xdr:row>
      <xdr:rowOff>114300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48615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26</xdr:row>
      <xdr:rowOff>114300</xdr:rowOff>
    </xdr:from>
    <xdr:to>
      <xdr:col>10</xdr:col>
      <xdr:colOff>133350</xdr:colOff>
      <xdr:row>30</xdr:row>
      <xdr:rowOff>95250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48627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28575</xdr:rowOff>
    </xdr:from>
    <xdr:to>
      <xdr:col>10</xdr:col>
      <xdr:colOff>400050</xdr:colOff>
      <xdr:row>26</xdr:row>
      <xdr:rowOff>66675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359092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22</xdr:row>
      <xdr:rowOff>38100</xdr:rowOff>
    </xdr:from>
    <xdr:to>
      <xdr:col>3</xdr:col>
      <xdr:colOff>847725</xdr:colOff>
      <xdr:row>31</xdr:row>
      <xdr:rowOff>66675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762375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27</xdr:row>
      <xdr:rowOff>76200</xdr:rowOff>
    </xdr:from>
    <xdr:to>
      <xdr:col>10</xdr:col>
      <xdr:colOff>276225</xdr:colOff>
      <xdr:row>31</xdr:row>
      <xdr:rowOff>57150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4610100"/>
          <a:ext cx="1457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22</xdr:row>
      <xdr:rowOff>57150</xdr:rowOff>
    </xdr:from>
    <xdr:to>
      <xdr:col>10</xdr:col>
      <xdr:colOff>352425</xdr:colOff>
      <xdr:row>27</xdr:row>
      <xdr:rowOff>95250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378142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1200150</xdr:colOff>
      <xdr:row>21</xdr:row>
      <xdr:rowOff>47625</xdr:rowOff>
    </xdr:from>
    <xdr:to>
      <xdr:col>3</xdr:col>
      <xdr:colOff>609600</xdr:colOff>
      <xdr:row>30</xdr:row>
      <xdr:rowOff>76200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609975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26</xdr:row>
      <xdr:rowOff>0</xdr:rowOff>
    </xdr:from>
    <xdr:to>
      <xdr:col>10</xdr:col>
      <xdr:colOff>66675</xdr:colOff>
      <xdr:row>29</xdr:row>
      <xdr:rowOff>142875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437197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21</xdr:row>
      <xdr:rowOff>9525</xdr:rowOff>
    </xdr:from>
    <xdr:to>
      <xdr:col>10</xdr:col>
      <xdr:colOff>276225</xdr:colOff>
      <xdr:row>26</xdr:row>
      <xdr:rowOff>47625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35718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18</xdr:row>
      <xdr:rowOff>66675</xdr:rowOff>
    </xdr:from>
    <xdr:to>
      <xdr:col>3</xdr:col>
      <xdr:colOff>619125</xdr:colOff>
      <xdr:row>27</xdr:row>
      <xdr:rowOff>95250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4325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23</xdr:row>
      <xdr:rowOff>152400</xdr:rowOff>
    </xdr:from>
    <xdr:to>
      <xdr:col>10</xdr:col>
      <xdr:colOff>323850</xdr:colOff>
      <xdr:row>27</xdr:row>
      <xdr:rowOff>133350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0386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18</xdr:row>
      <xdr:rowOff>28575</xdr:rowOff>
    </xdr:from>
    <xdr:to>
      <xdr:col>10</xdr:col>
      <xdr:colOff>352425</xdr:colOff>
      <xdr:row>23</xdr:row>
      <xdr:rowOff>66675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31051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16</xdr:row>
      <xdr:rowOff>28575</xdr:rowOff>
    </xdr:from>
    <xdr:to>
      <xdr:col>3</xdr:col>
      <xdr:colOff>704850</xdr:colOff>
      <xdr:row>25</xdr:row>
      <xdr:rowOff>57150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781300"/>
          <a:ext cx="1666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104775</xdr:rowOff>
    </xdr:from>
    <xdr:to>
      <xdr:col>9</xdr:col>
      <xdr:colOff>152400</xdr:colOff>
      <xdr:row>26</xdr:row>
      <xdr:rowOff>85725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829050"/>
          <a:ext cx="1457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16</xdr:row>
      <xdr:rowOff>123825</xdr:rowOff>
    </xdr:from>
    <xdr:to>
      <xdr:col>10</xdr:col>
      <xdr:colOff>180975</xdr:colOff>
      <xdr:row>22</xdr:row>
      <xdr:rowOff>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28765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25</xdr:row>
      <xdr:rowOff>38100</xdr:rowOff>
    </xdr:from>
    <xdr:to>
      <xdr:col>3</xdr:col>
      <xdr:colOff>895350</xdr:colOff>
      <xdr:row>34</xdr:row>
      <xdr:rowOff>66675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24815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30</xdr:row>
      <xdr:rowOff>66675</xdr:rowOff>
    </xdr:from>
    <xdr:to>
      <xdr:col>9</xdr:col>
      <xdr:colOff>428625</xdr:colOff>
      <xdr:row>34</xdr:row>
      <xdr:rowOff>47625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508635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25</xdr:row>
      <xdr:rowOff>38100</xdr:rowOff>
    </xdr:from>
    <xdr:to>
      <xdr:col>10</xdr:col>
      <xdr:colOff>57150</xdr:colOff>
      <xdr:row>30</xdr:row>
      <xdr:rowOff>76200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4248150"/>
          <a:ext cx="1352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1714500</xdr:colOff>
      <xdr:row>18</xdr:row>
      <xdr:rowOff>57150</xdr:rowOff>
    </xdr:from>
    <xdr:to>
      <xdr:col>3</xdr:col>
      <xdr:colOff>1114425</xdr:colOff>
      <xdr:row>27</xdr:row>
      <xdr:rowOff>85725</xdr:rowOff>
    </xdr:to>
    <xdr:pic>
      <xdr:nvPicPr>
        <xdr:cNvPr id="1" name="Рисунок 1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133725"/>
          <a:ext cx="1685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123825</xdr:rowOff>
    </xdr:from>
    <xdr:to>
      <xdr:col>10</xdr:col>
      <xdr:colOff>161925</xdr:colOff>
      <xdr:row>27</xdr:row>
      <xdr:rowOff>104775</xdr:rowOff>
    </xdr:to>
    <xdr:pic>
      <xdr:nvPicPr>
        <xdr:cNvPr id="2" name="Рисунок 2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01002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18</xdr:row>
      <xdr:rowOff>38100</xdr:rowOff>
    </xdr:from>
    <xdr:to>
      <xdr:col>10</xdr:col>
      <xdr:colOff>66675</xdr:colOff>
      <xdr:row>23</xdr:row>
      <xdr:rowOff>76200</xdr:rowOff>
    </xdr:to>
    <xdr:pic>
      <xdr:nvPicPr>
        <xdr:cNvPr id="3" name="Рисунок 3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3114675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1609725</xdr:colOff>
      <xdr:row>16</xdr:row>
      <xdr:rowOff>104775</xdr:rowOff>
    </xdr:from>
    <xdr:to>
      <xdr:col>3</xdr:col>
      <xdr:colOff>1019175</xdr:colOff>
      <xdr:row>25</xdr:row>
      <xdr:rowOff>133350</xdr:rowOff>
    </xdr:to>
    <xdr:pic>
      <xdr:nvPicPr>
        <xdr:cNvPr id="1" name="Рисунок 2" descr="печать Кинешма_0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85750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22</xdr:row>
      <xdr:rowOff>28575</xdr:rowOff>
    </xdr:from>
    <xdr:to>
      <xdr:col>10</xdr:col>
      <xdr:colOff>171450</xdr:colOff>
      <xdr:row>26</xdr:row>
      <xdr:rowOff>9525</xdr:rowOff>
    </xdr:to>
    <xdr:pic>
      <xdr:nvPicPr>
        <xdr:cNvPr id="2" name="Рисунок 3" descr="подпись Корощенк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375285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16</xdr:row>
      <xdr:rowOff>47625</xdr:rowOff>
    </xdr:from>
    <xdr:to>
      <xdr:col>10</xdr:col>
      <xdr:colOff>190500</xdr:colOff>
      <xdr:row>21</xdr:row>
      <xdr:rowOff>85725</xdr:rowOff>
    </xdr:to>
    <xdr:pic>
      <xdr:nvPicPr>
        <xdr:cNvPr id="3" name="Рисунок 4" descr="Подпись Лунев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28003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25</xdr:row>
      <xdr:rowOff>133350</xdr:rowOff>
    </xdr:from>
    <xdr:to>
      <xdr:col>8</xdr:col>
      <xdr:colOff>390525</xdr:colOff>
      <xdr:row>29</xdr:row>
      <xdr:rowOff>114300</xdr:rowOff>
    </xdr:to>
    <xdr:pic>
      <xdr:nvPicPr>
        <xdr:cNvPr id="1" name="Рисунок 1" descr="подпись Корощенк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43434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21</xdr:row>
      <xdr:rowOff>19050</xdr:rowOff>
    </xdr:from>
    <xdr:to>
      <xdr:col>11</xdr:col>
      <xdr:colOff>47625</xdr:colOff>
      <xdr:row>26</xdr:row>
      <xdr:rowOff>57150</xdr:rowOff>
    </xdr:to>
    <xdr:pic>
      <xdr:nvPicPr>
        <xdr:cNvPr id="2" name="Рисунок 2" descr="Подпись Лун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358140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21</xdr:row>
      <xdr:rowOff>38100</xdr:rowOff>
    </xdr:from>
    <xdr:to>
      <xdr:col>3</xdr:col>
      <xdr:colOff>1285875</xdr:colOff>
      <xdr:row>30</xdr:row>
      <xdr:rowOff>66675</xdr:rowOff>
    </xdr:to>
    <xdr:pic>
      <xdr:nvPicPr>
        <xdr:cNvPr id="3" name="Рисунок 3" descr="печать Кинешма_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0" y="3600450"/>
          <a:ext cx="1676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zoomScalePageLayoutView="0" workbookViewId="0" topLeftCell="A10">
      <selection activeCell="F27" sqref="F27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25390625" style="0" customWidth="1"/>
    <col min="4" max="4" width="17.25390625" style="0" customWidth="1"/>
    <col min="5" max="5" width="8.25390625" style="0" customWidth="1"/>
    <col min="6" max="6" width="6.87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16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40" t="s">
        <v>144</v>
      </c>
      <c r="D8" s="30" t="s">
        <v>111</v>
      </c>
      <c r="E8" s="30" t="s">
        <v>32</v>
      </c>
      <c r="F8" s="30">
        <v>16</v>
      </c>
      <c r="G8" s="27" t="s">
        <v>145</v>
      </c>
      <c r="H8" s="34" t="s">
        <v>315</v>
      </c>
      <c r="I8" s="27" t="s">
        <v>145</v>
      </c>
      <c r="J8" s="34" t="s">
        <v>315</v>
      </c>
      <c r="K8" s="34" t="s">
        <v>145</v>
      </c>
      <c r="L8" s="34" t="s">
        <v>315</v>
      </c>
      <c r="M8" s="34" t="s">
        <v>315</v>
      </c>
      <c r="N8" s="34" t="s">
        <v>315</v>
      </c>
      <c r="O8" s="18" t="e">
        <f>IF(M8=0,"-",IF(LARGE(M8:M22,1)=M8,1,IF(LARGE(M8:M22,2)=M8,2,IF(LARGE(M8:M22,3)=M8,3,IF(LARGE(M8:M22,4)=M8,4,IF(LARGE(M8:M22,5)=M8,5,IF(LARGE(M8:M22,6)=M8,6,0)))))))</f>
        <v>#NUM!</v>
      </c>
    </row>
    <row r="9" spans="1:15" ht="12.75" customHeight="1">
      <c r="A9" s="65" t="s">
        <v>180</v>
      </c>
      <c r="B9" s="10">
        <v>2</v>
      </c>
      <c r="C9" s="40" t="s">
        <v>119</v>
      </c>
      <c r="D9" s="30" t="s">
        <v>101</v>
      </c>
      <c r="E9" s="30" t="s">
        <v>33</v>
      </c>
      <c r="F9" s="30">
        <v>5</v>
      </c>
      <c r="G9" s="27">
        <v>20</v>
      </c>
      <c r="H9" s="59" t="s">
        <v>279</v>
      </c>
      <c r="I9" s="27">
        <v>20</v>
      </c>
      <c r="J9" s="59" t="s">
        <v>283</v>
      </c>
      <c r="K9" s="34" t="s">
        <v>153</v>
      </c>
      <c r="L9" s="59" t="s">
        <v>315</v>
      </c>
      <c r="M9" s="34" t="s">
        <v>196</v>
      </c>
      <c r="N9" s="34" t="s">
        <v>202</v>
      </c>
      <c r="O9" s="18"/>
    </row>
    <row r="10" spans="1:15" ht="12.75" customHeight="1">
      <c r="A10" s="65"/>
      <c r="B10" s="10">
        <v>3</v>
      </c>
      <c r="C10" s="40" t="s">
        <v>69</v>
      </c>
      <c r="D10" s="30" t="s">
        <v>313</v>
      </c>
      <c r="E10" s="30" t="s">
        <v>33</v>
      </c>
      <c r="F10" s="30">
        <v>11</v>
      </c>
      <c r="G10" s="27">
        <v>11</v>
      </c>
      <c r="H10" s="59" t="s">
        <v>252</v>
      </c>
      <c r="I10" s="27">
        <v>7</v>
      </c>
      <c r="J10" s="59" t="s">
        <v>274</v>
      </c>
      <c r="K10" s="34" t="s">
        <v>162</v>
      </c>
      <c r="L10" s="59" t="s">
        <v>263</v>
      </c>
      <c r="M10" s="34" t="s">
        <v>249</v>
      </c>
      <c r="N10" s="34" t="s">
        <v>186</v>
      </c>
      <c r="O10" s="18" t="e">
        <f>IF(M10=0,"-",IF(LARGE(M8:M22,1)=M10,1,IF(LARGE(M8:M22,2)=M10,2,IF(LARGE(M8:M22,3)=M10,3,IF(LARGE(M8:M22,4)=M10,4,IF(LARGE(M8:M22,5)=M10,5,IF(LARGE(M8:M22,6)=M10,6,0)))))))</f>
        <v>#NUM!</v>
      </c>
    </row>
    <row r="11" spans="1:15" ht="12.75" customHeight="1">
      <c r="A11" s="65"/>
      <c r="B11" s="10">
        <v>4</v>
      </c>
      <c r="C11" s="40" t="s">
        <v>70</v>
      </c>
      <c r="D11" s="30" t="s">
        <v>313</v>
      </c>
      <c r="E11" s="30" t="s">
        <v>32</v>
      </c>
      <c r="F11" s="30">
        <v>14</v>
      </c>
      <c r="G11" s="27">
        <v>13</v>
      </c>
      <c r="H11" s="34" t="s">
        <v>280</v>
      </c>
      <c r="I11" s="27">
        <v>13</v>
      </c>
      <c r="J11" s="34" t="s">
        <v>218</v>
      </c>
      <c r="K11" s="34" t="s">
        <v>161</v>
      </c>
      <c r="L11" s="34" t="s">
        <v>289</v>
      </c>
      <c r="M11" s="34" t="s">
        <v>200</v>
      </c>
      <c r="N11" s="34" t="s">
        <v>204</v>
      </c>
      <c r="O11" s="18"/>
    </row>
    <row r="12" spans="1:15" ht="12.75" customHeight="1">
      <c r="A12" s="65"/>
      <c r="B12" s="10">
        <v>5</v>
      </c>
      <c r="C12" s="40" t="s">
        <v>71</v>
      </c>
      <c r="D12" s="30" t="s">
        <v>36</v>
      </c>
      <c r="E12" s="30" t="s">
        <v>32</v>
      </c>
      <c r="F12" s="30">
        <v>79</v>
      </c>
      <c r="G12" s="27">
        <v>9</v>
      </c>
      <c r="H12" s="34" t="s">
        <v>281</v>
      </c>
      <c r="I12" s="27">
        <v>15</v>
      </c>
      <c r="J12" s="34" t="s">
        <v>286</v>
      </c>
      <c r="K12" s="34" t="s">
        <v>217</v>
      </c>
      <c r="L12" s="34" t="s">
        <v>290</v>
      </c>
      <c r="M12" s="34" t="s">
        <v>294</v>
      </c>
      <c r="N12" s="34" t="s">
        <v>203</v>
      </c>
      <c r="O12" s="18"/>
    </row>
    <row r="13" spans="1:15" ht="12.75" customHeight="1">
      <c r="A13" s="65" t="s">
        <v>138</v>
      </c>
      <c r="B13" s="10">
        <v>6</v>
      </c>
      <c r="C13" s="40" t="s">
        <v>72</v>
      </c>
      <c r="D13" s="30" t="s">
        <v>36</v>
      </c>
      <c r="E13" s="30" t="s">
        <v>32</v>
      </c>
      <c r="F13" s="30">
        <v>80</v>
      </c>
      <c r="G13" s="27">
        <v>8</v>
      </c>
      <c r="H13" s="34" t="s">
        <v>282</v>
      </c>
      <c r="I13" s="27">
        <v>8</v>
      </c>
      <c r="J13" s="34" t="s">
        <v>287</v>
      </c>
      <c r="K13" s="34" t="s">
        <v>185</v>
      </c>
      <c r="L13" s="34" t="s">
        <v>239</v>
      </c>
      <c r="M13" s="34" t="s">
        <v>161</v>
      </c>
      <c r="N13" s="34" t="s">
        <v>216</v>
      </c>
      <c r="O13" s="18"/>
    </row>
    <row r="14" spans="1:15" ht="12.75" customHeight="1">
      <c r="A14" s="65"/>
      <c r="B14" s="10">
        <v>7</v>
      </c>
      <c r="C14" s="40" t="s">
        <v>73</v>
      </c>
      <c r="D14" s="30" t="s">
        <v>97</v>
      </c>
      <c r="E14" s="30" t="s">
        <v>74</v>
      </c>
      <c r="F14" s="30">
        <v>2</v>
      </c>
      <c r="G14" s="27" t="s">
        <v>145</v>
      </c>
      <c r="H14" s="34" t="s">
        <v>315</v>
      </c>
      <c r="I14" s="27" t="s">
        <v>145</v>
      </c>
      <c r="J14" s="34" t="s">
        <v>315</v>
      </c>
      <c r="K14" s="34" t="s">
        <v>145</v>
      </c>
      <c r="L14" s="34" t="s">
        <v>315</v>
      </c>
      <c r="M14" s="34" t="s">
        <v>315</v>
      </c>
      <c r="N14" s="37" t="s">
        <v>315</v>
      </c>
      <c r="O14" s="18" t="e">
        <f>IF(M14=0,"-",IF(LARGE(M8:M22,1)=M14,1,IF(LARGE(M8:M22,2)=M14,2,IF(LARGE(M8:M22,3)=M14,3,IF(LARGE(M8:M22,4)=M14,4,IF(LARGE(M8:M22,5)=M14,5,IF(LARGE(M8:M22,6)=M14,6,0)))))))</f>
        <v>#NUM!</v>
      </c>
    </row>
    <row r="15" spans="1:15" ht="12.75" customHeight="1">
      <c r="A15" s="65"/>
      <c r="B15" s="10">
        <v>8</v>
      </c>
      <c r="C15" s="40" t="s">
        <v>75</v>
      </c>
      <c r="D15" s="30" t="s">
        <v>50</v>
      </c>
      <c r="E15" s="30" t="s">
        <v>33</v>
      </c>
      <c r="F15" s="30">
        <v>9</v>
      </c>
      <c r="G15" s="27">
        <v>17</v>
      </c>
      <c r="H15" s="34" t="s">
        <v>192</v>
      </c>
      <c r="I15" s="27">
        <v>17</v>
      </c>
      <c r="J15" s="34" t="s">
        <v>252</v>
      </c>
      <c r="K15" s="34" t="s">
        <v>160</v>
      </c>
      <c r="L15" s="34" t="s">
        <v>278</v>
      </c>
      <c r="M15" s="34" t="s">
        <v>199</v>
      </c>
      <c r="N15" s="37" t="s">
        <v>205</v>
      </c>
      <c r="O15" s="18"/>
    </row>
    <row r="16" spans="1:15" ht="12.75" customHeight="1">
      <c r="A16" s="65"/>
      <c r="B16" s="10">
        <v>9</v>
      </c>
      <c r="C16" s="40" t="s">
        <v>76</v>
      </c>
      <c r="D16" s="30" t="s">
        <v>50</v>
      </c>
      <c r="E16" s="30" t="s">
        <v>33</v>
      </c>
      <c r="F16" s="30">
        <v>7</v>
      </c>
      <c r="G16" s="27">
        <v>15</v>
      </c>
      <c r="H16" s="34" t="s">
        <v>283</v>
      </c>
      <c r="I16" s="27">
        <v>11</v>
      </c>
      <c r="J16" s="34" t="s">
        <v>259</v>
      </c>
      <c r="K16" s="34" t="s">
        <v>167</v>
      </c>
      <c r="L16" s="34" t="s">
        <v>291</v>
      </c>
      <c r="M16" s="34" t="s">
        <v>200</v>
      </c>
      <c r="N16" s="37" t="s">
        <v>206</v>
      </c>
      <c r="O16" s="18"/>
    </row>
    <row r="17" spans="1:15" ht="12.75" customHeight="1">
      <c r="A17" s="65"/>
      <c r="B17" s="10">
        <v>10</v>
      </c>
      <c r="C17" s="40" t="s">
        <v>92</v>
      </c>
      <c r="D17" s="30" t="s">
        <v>34</v>
      </c>
      <c r="E17" s="30" t="s">
        <v>32</v>
      </c>
      <c r="F17" s="30">
        <v>32</v>
      </c>
      <c r="G17" s="27">
        <v>7</v>
      </c>
      <c r="H17" s="34" t="s">
        <v>284</v>
      </c>
      <c r="I17" s="27">
        <v>9</v>
      </c>
      <c r="J17" s="34" t="s">
        <v>237</v>
      </c>
      <c r="K17" s="34" t="s">
        <v>216</v>
      </c>
      <c r="L17" s="34" t="s">
        <v>292</v>
      </c>
      <c r="M17" s="34" t="s">
        <v>161</v>
      </c>
      <c r="N17" s="37" t="s">
        <v>185</v>
      </c>
      <c r="O17" s="18"/>
    </row>
    <row r="18" spans="1:15" ht="12.75" customHeight="1">
      <c r="A18" s="65"/>
      <c r="B18" s="10">
        <v>11</v>
      </c>
      <c r="C18" s="9" t="s">
        <v>121</v>
      </c>
      <c r="D18" s="42" t="s">
        <v>50</v>
      </c>
      <c r="E18" s="42" t="s">
        <v>32</v>
      </c>
      <c r="F18" s="42">
        <v>10</v>
      </c>
      <c r="G18" s="27" t="s">
        <v>145</v>
      </c>
      <c r="H18" s="34" t="s">
        <v>315</v>
      </c>
      <c r="I18" s="27" t="s">
        <v>145</v>
      </c>
      <c r="J18" s="34" t="s">
        <v>315</v>
      </c>
      <c r="K18" s="34" t="s">
        <v>145</v>
      </c>
      <c r="L18" s="34" t="s">
        <v>315</v>
      </c>
      <c r="M18" s="34" t="s">
        <v>315</v>
      </c>
      <c r="N18" s="37" t="s">
        <v>315</v>
      </c>
      <c r="O18" s="18"/>
    </row>
    <row r="19" spans="1:15" ht="12.75" customHeight="1">
      <c r="A19" s="65" t="s">
        <v>178</v>
      </c>
      <c r="B19" s="10">
        <v>12</v>
      </c>
      <c r="C19" s="40" t="s">
        <v>179</v>
      </c>
      <c r="D19" s="30" t="s">
        <v>101</v>
      </c>
      <c r="E19" s="30" t="s">
        <v>33</v>
      </c>
      <c r="F19" s="30">
        <v>17</v>
      </c>
      <c r="G19" s="27">
        <v>10</v>
      </c>
      <c r="H19" s="34" t="s">
        <v>285</v>
      </c>
      <c r="I19" s="27">
        <v>10</v>
      </c>
      <c r="J19" s="34" t="s">
        <v>288</v>
      </c>
      <c r="K19" s="34" t="s">
        <v>215</v>
      </c>
      <c r="L19" s="34" t="s">
        <v>293</v>
      </c>
      <c r="M19" s="34" t="s">
        <v>195</v>
      </c>
      <c r="N19" s="37" t="s">
        <v>201</v>
      </c>
      <c r="O19" s="18"/>
    </row>
    <row r="20" spans="1:15" ht="12.75" customHeight="1">
      <c r="A20" s="65"/>
      <c r="B20" s="10">
        <v>13</v>
      </c>
      <c r="C20" s="23"/>
      <c r="D20" s="30"/>
      <c r="E20" s="30"/>
      <c r="F20" s="30"/>
      <c r="G20" s="27"/>
      <c r="H20" s="34"/>
      <c r="I20" s="27"/>
      <c r="J20" s="34"/>
      <c r="K20" s="34"/>
      <c r="L20" s="34"/>
      <c r="M20" s="34"/>
      <c r="N20" s="34"/>
      <c r="O20" s="18" t="str">
        <f>IF(M20=0,"-",IF(LARGE(M8:M22,1)=M20,1,IF(LARGE(M8:M22,2)=M20,2,IF(LARGE(M8:M22,3)=M20,3,IF(LARGE(M8:M22,4)=M20,4,IF(LARGE(M8:M22,5)=M20,5,IF(LARGE(M8:M22,6)=M20,6,0)))))))</f>
        <v>-</v>
      </c>
    </row>
    <row r="21" spans="2:15" ht="12.7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8" t="str">
        <f>IF(M21=0,"-",IF(LARGE(M8:M22,1)=M21,1,IF(LARGE(M8:M22,2)=M21,2,IF(LARGE(M8:M22,3)=M21,3,IF(LARGE(M8:M22,4)=M21,4,IF(LARGE(M8:M22,5)=M21,5,IF(LARGE(M8:M22,6)=M21,6,0)))))))</f>
        <v>-</v>
      </c>
    </row>
    <row r="22" spans="2:15" ht="12.75" customHeight="1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18" t="str">
        <f>IF(M22=0,"-",IF(LARGE(M8:M22,1)=M22,1,IF(LARGE(M8:M22,2)=M22,2,IF(LARGE(M8:M22,3)=M22,3,IF(LARGE(M8:M22,4)=M22,4,IF(LARGE(M8:M22,5)=M22,5,IF(LARGE(M8:M22,6)=M22,6,0)))))))</f>
        <v>-</v>
      </c>
    </row>
    <row r="23" spans="2:15" ht="12.75" customHeight="1">
      <c r="B23" s="1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8" t="str">
        <f>IF(M23=0,"-",IF(LARGE(M11:M23,1)=M23,1,IF(LARGE(M11:M23,2)=M23,2,IF(LARGE(M11:M23,3)=M23,3,IF(LARGE(M11:M23,4)=M23,4,IF(LARGE(M11:M23,5)=M23,5,IF(LARGE(M11:M23,6)=M23,6,0)))))))</f>
        <v>-</v>
      </c>
    </row>
    <row r="24" ht="12.75" customHeight="1"/>
    <row r="25" spans="2:14" ht="12.75" customHeight="1">
      <c r="B25" t="s">
        <v>6</v>
      </c>
      <c r="L25" s="69" t="s">
        <v>95</v>
      </c>
      <c r="M25" s="69"/>
      <c r="N25" s="69"/>
    </row>
    <row r="26" ht="12.75" customHeight="1"/>
    <row r="27" ht="12.75" customHeight="1"/>
    <row r="28" ht="12.75" customHeight="1"/>
    <row r="29" spans="2:14" ht="12.75" customHeight="1">
      <c r="B29" t="s">
        <v>7</v>
      </c>
      <c r="N29" s="16" t="s">
        <v>136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4">
    <mergeCell ref="D1:L1"/>
    <mergeCell ref="B5:B7"/>
    <mergeCell ref="C5:C7"/>
    <mergeCell ref="D5:D7"/>
    <mergeCell ref="E5:E7"/>
    <mergeCell ref="L25:N25"/>
    <mergeCell ref="K5:L6"/>
    <mergeCell ref="M5:M7"/>
    <mergeCell ref="N5:N7"/>
    <mergeCell ref="C23:N23"/>
    <mergeCell ref="F5:F7"/>
    <mergeCell ref="G5:H6"/>
    <mergeCell ref="I5:J6"/>
    <mergeCell ref="B22:N22"/>
  </mergeCells>
  <printOptions/>
  <pageMargins left="0.64" right="0.64" top="1" bottom="1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4">
      <selection activeCell="E26" sqref="E26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25390625" style="0" customWidth="1"/>
    <col min="4" max="4" width="20.87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4" width="7.253906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20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9" t="s">
        <v>112</v>
      </c>
      <c r="D8" s="42" t="s">
        <v>105</v>
      </c>
      <c r="E8" s="42">
        <v>2</v>
      </c>
      <c r="F8" s="42">
        <v>57</v>
      </c>
      <c r="G8" s="36" t="s">
        <v>153</v>
      </c>
      <c r="H8" s="34" t="s">
        <v>315</v>
      </c>
      <c r="I8" s="34" t="s">
        <v>162</v>
      </c>
      <c r="J8" s="34" t="s">
        <v>222</v>
      </c>
      <c r="K8" s="34" t="s">
        <v>162</v>
      </c>
      <c r="L8" s="34" t="s">
        <v>260</v>
      </c>
      <c r="M8" s="34" t="s">
        <v>197</v>
      </c>
      <c r="N8" s="34" t="s">
        <v>203</v>
      </c>
      <c r="O8" s="18" t="e">
        <f>IF(M8=0,"-",IF(LARGE(M8:M13,1)=M8,1,IF(LARGE(M8:M13,2)=M8,2,IF(LARGE(M8:M13,3)=M8,3,IF(LARGE(M8:M13,4)=M8,4,IF(LARGE(M8:M13,5)=M8,5,IF(LARGE(M8:M13,6)=M8,6,"-")))))))</f>
        <v>#NUM!</v>
      </c>
    </row>
    <row r="9" spans="1:15" ht="12.75" customHeight="1">
      <c r="A9" s="65"/>
      <c r="B9" s="10">
        <v>2</v>
      </c>
      <c r="C9" s="39" t="s">
        <v>110</v>
      </c>
      <c r="D9" s="27" t="s">
        <v>50</v>
      </c>
      <c r="E9" s="27" t="s">
        <v>32</v>
      </c>
      <c r="F9" s="27">
        <v>9</v>
      </c>
      <c r="G9" s="36" t="s">
        <v>145</v>
      </c>
      <c r="H9" s="34" t="s">
        <v>315</v>
      </c>
      <c r="I9" s="34" t="s">
        <v>185</v>
      </c>
      <c r="J9" s="34" t="s">
        <v>255</v>
      </c>
      <c r="K9" s="34" t="s">
        <v>217</v>
      </c>
      <c r="L9" s="34" t="s">
        <v>261</v>
      </c>
      <c r="M9" s="34" t="s">
        <v>187</v>
      </c>
      <c r="N9" s="37" t="s">
        <v>201</v>
      </c>
      <c r="O9" s="18" t="e">
        <f>IF(M9=0,"-",IF(LARGE(M8:M13,1)=M9,1,IF(LARGE(M8:M13,2)=M9,2,IF(LARGE(M8:M13,3)=M9,3,IF(LARGE(M8:M13,4)=M9,4,IF(LARGE(M8:M13,5)=M9,5,IF(LARGE(M8:M13,6)=M9,6,0)))))))</f>
        <v>#NUM!</v>
      </c>
    </row>
    <row r="10" spans="1:15" ht="12.75" customHeight="1">
      <c r="A10" s="65"/>
      <c r="B10" s="10">
        <v>3</v>
      </c>
      <c r="C10" s="39" t="s">
        <v>62</v>
      </c>
      <c r="D10" s="27" t="s">
        <v>94</v>
      </c>
      <c r="E10" s="27" t="s">
        <v>33</v>
      </c>
      <c r="F10" s="27">
        <v>12</v>
      </c>
      <c r="G10" s="36" t="s">
        <v>161</v>
      </c>
      <c r="H10" s="59" t="s">
        <v>252</v>
      </c>
      <c r="I10" s="34" t="s">
        <v>215</v>
      </c>
      <c r="J10" s="59" t="s">
        <v>256</v>
      </c>
      <c r="K10" s="34" t="s">
        <v>215</v>
      </c>
      <c r="L10" s="59" t="s">
        <v>262</v>
      </c>
      <c r="M10" s="34" t="s">
        <v>210</v>
      </c>
      <c r="N10" s="34" t="s">
        <v>206</v>
      </c>
      <c r="O10" s="18"/>
    </row>
    <row r="11" spans="1:15" ht="12.75" customHeight="1">
      <c r="A11" s="65"/>
      <c r="B11" s="10">
        <v>4</v>
      </c>
      <c r="C11" s="39" t="s">
        <v>64</v>
      </c>
      <c r="D11" s="27" t="s">
        <v>34</v>
      </c>
      <c r="E11" s="27" t="s">
        <v>32</v>
      </c>
      <c r="F11" s="27">
        <v>31</v>
      </c>
      <c r="G11" s="36" t="s">
        <v>145</v>
      </c>
      <c r="H11" s="34" t="s">
        <v>315</v>
      </c>
      <c r="I11" s="34" t="s">
        <v>145</v>
      </c>
      <c r="J11" s="34" t="s">
        <v>315</v>
      </c>
      <c r="K11" s="34" t="s">
        <v>145</v>
      </c>
      <c r="L11" s="34" t="s">
        <v>315</v>
      </c>
      <c r="M11" s="34" t="s">
        <v>315</v>
      </c>
      <c r="N11" s="34" t="s">
        <v>315</v>
      </c>
      <c r="O11" s="18" t="e">
        <f>IF(M11=0,"-",IF(LARGE(M8:M13,1)=M11,1,IF(LARGE(M8:M13,2)=M11,2,IF(LARGE(M8:M13,3)=M11,3,IF(LARGE(M8:M13,4)=M11,4,IF(LARGE(M8:M13,5)=M11,5,IF(LARGE(M8:M13,6)=M11,6,0)))))))</f>
        <v>#NUM!</v>
      </c>
    </row>
    <row r="12" spans="1:15" ht="12.75" customHeight="1">
      <c r="A12" s="65"/>
      <c r="B12" s="10">
        <v>5</v>
      </c>
      <c r="C12" s="39" t="s">
        <v>65</v>
      </c>
      <c r="D12" s="27" t="s">
        <v>34</v>
      </c>
      <c r="E12" s="27">
        <v>1</v>
      </c>
      <c r="F12" s="27">
        <v>32</v>
      </c>
      <c r="G12" s="36" t="s">
        <v>167</v>
      </c>
      <c r="H12" s="34" t="s">
        <v>253</v>
      </c>
      <c r="I12" s="34" t="s">
        <v>216</v>
      </c>
      <c r="J12" s="34" t="s">
        <v>257</v>
      </c>
      <c r="K12" s="34" t="s">
        <v>185</v>
      </c>
      <c r="L12" s="34" t="s">
        <v>189</v>
      </c>
      <c r="M12" s="34" t="s">
        <v>249</v>
      </c>
      <c r="N12" s="34" t="s">
        <v>186</v>
      </c>
      <c r="O12" s="18"/>
    </row>
    <row r="13" spans="1:15" ht="12.75" customHeight="1">
      <c r="A13" s="65" t="s">
        <v>180</v>
      </c>
      <c r="B13" s="10">
        <v>6</v>
      </c>
      <c r="C13" s="9" t="s">
        <v>116</v>
      </c>
      <c r="D13" s="42" t="s">
        <v>117</v>
      </c>
      <c r="E13" s="42" t="s">
        <v>33</v>
      </c>
      <c r="F13" s="42">
        <v>18</v>
      </c>
      <c r="G13" s="36" t="s">
        <v>160</v>
      </c>
      <c r="H13" s="34" t="s">
        <v>254</v>
      </c>
      <c r="I13" s="34" t="s">
        <v>160</v>
      </c>
      <c r="J13" s="34" t="s">
        <v>252</v>
      </c>
      <c r="K13" s="34" t="s">
        <v>161</v>
      </c>
      <c r="L13" s="34" t="s">
        <v>263</v>
      </c>
      <c r="M13" s="34" t="s">
        <v>196</v>
      </c>
      <c r="N13" s="34" t="s">
        <v>202</v>
      </c>
      <c r="O13" s="18"/>
    </row>
    <row r="14" spans="1:15" ht="12.75" customHeight="1">
      <c r="A14" s="65" t="s">
        <v>138</v>
      </c>
      <c r="B14" s="10">
        <v>7</v>
      </c>
      <c r="C14" s="9" t="s">
        <v>110</v>
      </c>
      <c r="D14" s="42" t="s">
        <v>111</v>
      </c>
      <c r="E14" s="42" t="s">
        <v>33</v>
      </c>
      <c r="F14" s="42">
        <v>16</v>
      </c>
      <c r="G14" s="36" t="s">
        <v>145</v>
      </c>
      <c r="H14" s="34" t="s">
        <v>315</v>
      </c>
      <c r="I14" s="34" t="s">
        <v>217</v>
      </c>
      <c r="J14" s="34" t="s">
        <v>258</v>
      </c>
      <c r="K14" s="34" t="s">
        <v>145</v>
      </c>
      <c r="L14" s="34" t="s">
        <v>315</v>
      </c>
      <c r="M14" s="34" t="s">
        <v>217</v>
      </c>
      <c r="N14" s="34" t="s">
        <v>216</v>
      </c>
      <c r="O14" s="18"/>
    </row>
    <row r="15" spans="1:15" ht="12.75" customHeight="1">
      <c r="A15" s="65"/>
      <c r="B15" s="10">
        <v>8</v>
      </c>
      <c r="C15" s="9" t="s">
        <v>118</v>
      </c>
      <c r="D15" s="42" t="s">
        <v>105</v>
      </c>
      <c r="E15" s="42">
        <v>1</v>
      </c>
      <c r="F15" s="42">
        <v>58</v>
      </c>
      <c r="G15" s="36" t="s">
        <v>153</v>
      </c>
      <c r="H15" s="34" t="s">
        <v>315</v>
      </c>
      <c r="I15" s="34" t="s">
        <v>145</v>
      </c>
      <c r="J15" s="34" t="s">
        <v>315</v>
      </c>
      <c r="K15" s="34" t="s">
        <v>153</v>
      </c>
      <c r="L15" s="34" t="s">
        <v>315</v>
      </c>
      <c r="M15" s="34" t="s">
        <v>315</v>
      </c>
      <c r="N15" s="34" t="s">
        <v>315</v>
      </c>
      <c r="O15" s="18"/>
    </row>
    <row r="16" spans="1:15" ht="12.75" customHeight="1">
      <c r="A16" s="65"/>
      <c r="B16" s="10">
        <v>9</v>
      </c>
      <c r="C16" s="9" t="s">
        <v>88</v>
      </c>
      <c r="D16" s="42" t="s">
        <v>89</v>
      </c>
      <c r="E16" s="42" t="s">
        <v>33</v>
      </c>
      <c r="F16" s="42">
        <v>27</v>
      </c>
      <c r="G16" s="36" t="s">
        <v>153</v>
      </c>
      <c r="H16" s="34" t="s">
        <v>315</v>
      </c>
      <c r="I16" s="34" t="s">
        <v>161</v>
      </c>
      <c r="J16" s="34" t="s">
        <v>259</v>
      </c>
      <c r="K16" s="34" t="s">
        <v>160</v>
      </c>
      <c r="L16" s="34" t="s">
        <v>264</v>
      </c>
      <c r="M16" s="34" t="s">
        <v>199</v>
      </c>
      <c r="N16" s="34" t="s">
        <v>205</v>
      </c>
      <c r="O16" s="18"/>
    </row>
    <row r="17" spans="1:15" ht="12.75" customHeight="1">
      <c r="A17" s="65"/>
      <c r="B17" s="10">
        <v>10</v>
      </c>
      <c r="C17" s="9" t="s">
        <v>67</v>
      </c>
      <c r="D17" s="42" t="s">
        <v>43</v>
      </c>
      <c r="E17" s="42" t="s">
        <v>33</v>
      </c>
      <c r="F17" s="42">
        <v>24</v>
      </c>
      <c r="G17" s="43" t="s">
        <v>145</v>
      </c>
      <c r="H17" s="44" t="s">
        <v>315</v>
      </c>
      <c r="I17" s="42" t="s">
        <v>153</v>
      </c>
      <c r="J17" s="45" t="s">
        <v>315</v>
      </c>
      <c r="K17" s="43" t="s">
        <v>153</v>
      </c>
      <c r="L17" s="44" t="s">
        <v>315</v>
      </c>
      <c r="M17" s="45" t="s">
        <v>315</v>
      </c>
      <c r="N17" s="44" t="s">
        <v>315</v>
      </c>
      <c r="O17" s="18"/>
    </row>
    <row r="18" spans="1:15" ht="12.75" customHeight="1">
      <c r="A18" s="65"/>
      <c r="B18" s="10">
        <v>11</v>
      </c>
      <c r="C18" s="9" t="s">
        <v>68</v>
      </c>
      <c r="D18" s="42" t="s">
        <v>50</v>
      </c>
      <c r="E18" s="42">
        <v>1</v>
      </c>
      <c r="F18" s="42">
        <v>19</v>
      </c>
      <c r="G18" s="43" t="s">
        <v>145</v>
      </c>
      <c r="H18" s="44" t="s">
        <v>315</v>
      </c>
      <c r="I18" s="42" t="s">
        <v>145</v>
      </c>
      <c r="J18" s="45" t="s">
        <v>315</v>
      </c>
      <c r="K18" s="43" t="s">
        <v>145</v>
      </c>
      <c r="L18" s="44" t="s">
        <v>315</v>
      </c>
      <c r="M18" s="45" t="s">
        <v>315</v>
      </c>
      <c r="N18" s="44" t="s">
        <v>315</v>
      </c>
      <c r="O18" s="18"/>
    </row>
    <row r="19" spans="1:15" ht="12.75" customHeight="1">
      <c r="A19" s="65"/>
      <c r="B19" s="10">
        <v>12</v>
      </c>
      <c r="C19" s="9" t="s">
        <v>98</v>
      </c>
      <c r="D19" s="42" t="s">
        <v>97</v>
      </c>
      <c r="E19" s="42">
        <v>1</v>
      </c>
      <c r="F19" s="42">
        <v>23</v>
      </c>
      <c r="G19" s="43" t="s">
        <v>145</v>
      </c>
      <c r="H19" s="44" t="s">
        <v>315</v>
      </c>
      <c r="I19" s="42" t="s">
        <v>145</v>
      </c>
      <c r="J19" s="45" t="s">
        <v>315</v>
      </c>
      <c r="K19" s="43" t="s">
        <v>145</v>
      </c>
      <c r="L19" s="44" t="s">
        <v>315</v>
      </c>
      <c r="M19" s="45" t="s">
        <v>315</v>
      </c>
      <c r="N19" s="44" t="s">
        <v>315</v>
      </c>
      <c r="O19" s="18"/>
    </row>
    <row r="20" spans="1:15" ht="12.75" customHeight="1">
      <c r="A20" s="65"/>
      <c r="B20" s="10">
        <v>13</v>
      </c>
      <c r="C20" s="9" t="s">
        <v>93</v>
      </c>
      <c r="D20" s="27" t="s">
        <v>94</v>
      </c>
      <c r="E20" s="27" t="s">
        <v>33</v>
      </c>
      <c r="F20" s="27">
        <v>11</v>
      </c>
      <c r="G20" s="43" t="s">
        <v>153</v>
      </c>
      <c r="H20" s="44" t="s">
        <v>315</v>
      </c>
      <c r="I20" s="42">
        <v>15</v>
      </c>
      <c r="J20" s="45" t="s">
        <v>224</v>
      </c>
      <c r="K20" s="43">
        <v>15</v>
      </c>
      <c r="L20" s="44" t="s">
        <v>265</v>
      </c>
      <c r="M20" s="45" t="s">
        <v>200</v>
      </c>
      <c r="N20" s="44" t="s">
        <v>204</v>
      </c>
      <c r="O20" s="18"/>
    </row>
    <row r="21" spans="1:15" ht="12.75" customHeight="1">
      <c r="A21" s="65"/>
      <c r="B21" s="10">
        <v>14</v>
      </c>
      <c r="C21" s="9"/>
      <c r="D21" s="42"/>
      <c r="E21" s="42"/>
      <c r="F21" s="42"/>
      <c r="G21" s="43"/>
      <c r="H21" s="44"/>
      <c r="I21" s="42"/>
      <c r="J21" s="45"/>
      <c r="K21" s="43"/>
      <c r="L21" s="44"/>
      <c r="M21" s="45"/>
      <c r="N21" s="44"/>
      <c r="O21" s="18"/>
    </row>
    <row r="22" spans="1:15" ht="12.75" customHeight="1">
      <c r="A22" s="65"/>
      <c r="B22" s="11"/>
      <c r="C22" s="12"/>
      <c r="D22" s="68"/>
      <c r="E22" s="68"/>
      <c r="F22" s="68"/>
      <c r="G22" s="14"/>
      <c r="H22" s="93"/>
      <c r="I22" s="68"/>
      <c r="J22" s="94"/>
      <c r="K22" s="14"/>
      <c r="L22" s="93"/>
      <c r="M22" s="94"/>
      <c r="N22" s="93"/>
      <c r="O22" s="18"/>
    </row>
    <row r="23" spans="1:15" ht="12.75" customHeight="1">
      <c r="A23" s="65"/>
      <c r="B23" s="11"/>
      <c r="C23" s="12"/>
      <c r="D23" s="68"/>
      <c r="E23" s="68"/>
      <c r="F23" s="68"/>
      <c r="G23" s="14"/>
      <c r="H23" s="93"/>
      <c r="I23" s="68"/>
      <c r="J23" s="94"/>
      <c r="K23" s="14"/>
      <c r="L23" s="93"/>
      <c r="M23" s="94"/>
      <c r="N23" s="93"/>
      <c r="O23" s="18"/>
    </row>
    <row r="24" ht="12.75" customHeight="1">
      <c r="B24" s="11"/>
    </row>
    <row r="25" spans="2:14" ht="12.75" customHeight="1">
      <c r="B25" t="s">
        <v>6</v>
      </c>
      <c r="L25" s="69" t="s">
        <v>95</v>
      </c>
      <c r="M25" s="69"/>
      <c r="N25" s="69"/>
    </row>
    <row r="26" ht="12.75" customHeight="1"/>
    <row r="27" ht="12.75" customHeight="1">
      <c r="D27" t="s">
        <v>26</v>
      </c>
    </row>
    <row r="28" spans="2:14" ht="12.75" customHeight="1">
      <c r="B28" t="s">
        <v>7</v>
      </c>
      <c r="N28" s="16" t="s">
        <v>136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12">
    <mergeCell ref="D1:L1"/>
    <mergeCell ref="B5:B7"/>
    <mergeCell ref="C5:C7"/>
    <mergeCell ref="D5:D7"/>
    <mergeCell ref="E5:E7"/>
    <mergeCell ref="L25:N25"/>
    <mergeCell ref="F5:F7"/>
    <mergeCell ref="G5:H6"/>
    <mergeCell ref="I5:J6"/>
    <mergeCell ref="K5:L6"/>
    <mergeCell ref="M5:M7"/>
    <mergeCell ref="N5:N7"/>
  </mergeCells>
  <printOptions/>
  <pageMargins left="0.6692913385826772" right="0.6692913385826772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8" sqref="L18:N18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25390625" style="0" customWidth="1"/>
    <col min="4" max="4" width="17.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28</v>
      </c>
      <c r="D1" s="79" t="s">
        <v>21</v>
      </c>
      <c r="E1" s="79"/>
      <c r="F1" s="79"/>
      <c r="G1" s="79"/>
      <c r="H1" s="79"/>
      <c r="I1" s="79"/>
      <c r="J1" s="79"/>
      <c r="K1" s="79"/>
      <c r="L1" s="3"/>
      <c r="M1" s="3"/>
      <c r="N1" s="4" t="s">
        <v>27</v>
      </c>
      <c r="O1" s="4"/>
    </row>
    <row r="2" spans="1:15" s="2" customFormat="1" ht="17.25" customHeight="1">
      <c r="A2" s="1" t="s">
        <v>29</v>
      </c>
      <c r="B2" s="5"/>
      <c r="C2" s="5"/>
      <c r="D2" s="5"/>
      <c r="F2" s="7" t="s">
        <v>25</v>
      </c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3.5" thickBot="1"/>
    <row r="5" spans="2:15" ht="12.75" customHeight="1">
      <c r="B5" s="87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80" t="s">
        <v>12</v>
      </c>
      <c r="H5" s="81"/>
      <c r="I5" s="80" t="s">
        <v>13</v>
      </c>
      <c r="J5" s="81"/>
      <c r="K5" s="80" t="s">
        <v>9</v>
      </c>
      <c r="L5" s="81"/>
      <c r="M5" s="82" t="s">
        <v>14</v>
      </c>
      <c r="N5" s="84" t="s">
        <v>5</v>
      </c>
      <c r="O5" s="25"/>
    </row>
    <row r="6" spans="2:15" ht="12.75">
      <c r="B6" s="88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85"/>
      <c r="O6" s="25"/>
    </row>
    <row r="7" spans="2:15" ht="12.75">
      <c r="B7" s="89"/>
      <c r="C7" s="91"/>
      <c r="D7" s="91"/>
      <c r="E7" s="91"/>
      <c r="F7" s="91"/>
      <c r="G7" s="8" t="s">
        <v>10</v>
      </c>
      <c r="H7" s="8" t="s">
        <v>11</v>
      </c>
      <c r="I7" s="8" t="s">
        <v>10</v>
      </c>
      <c r="J7" s="8" t="s">
        <v>11</v>
      </c>
      <c r="K7" s="8" t="s">
        <v>10</v>
      </c>
      <c r="L7" s="8" t="s">
        <v>11</v>
      </c>
      <c r="M7" s="83"/>
      <c r="N7" s="86"/>
      <c r="O7" s="25"/>
    </row>
    <row r="8" spans="2:15" ht="12.75" customHeight="1">
      <c r="B8" s="10">
        <v>1</v>
      </c>
      <c r="C8" s="9"/>
      <c r="D8" s="31"/>
      <c r="E8" s="31"/>
      <c r="F8" s="31"/>
      <c r="G8" s="31"/>
      <c r="H8" s="35"/>
      <c r="I8" s="31"/>
      <c r="J8" s="35"/>
      <c r="K8" s="31"/>
      <c r="L8" s="35"/>
      <c r="M8" s="31"/>
      <c r="N8" s="32"/>
      <c r="O8" s="18" t="str">
        <f>IF(M8=0,"-",IF(LARGE(M8:M15,1)=M8,1,IF(LARGE(M8:M15,2)=M8,2,IF(LARGE(M8:M15,3)=M8,3,IF(LARGE(M8:M15,4)=M8,4,IF(LARGE(M8:M15,5)=M8,5,IF(LARGE(M8:M15,6)=M8,6,0)))))))</f>
        <v>-</v>
      </c>
    </row>
    <row r="9" spans="2:15" ht="12.75" customHeight="1">
      <c r="B9" s="10">
        <v>2</v>
      </c>
      <c r="C9" s="9"/>
      <c r="D9" s="31"/>
      <c r="E9" s="31"/>
      <c r="F9" s="31"/>
      <c r="G9" s="31"/>
      <c r="H9" s="35"/>
      <c r="I9" s="31"/>
      <c r="J9" s="35"/>
      <c r="K9" s="31"/>
      <c r="L9" s="35"/>
      <c r="M9" s="31"/>
      <c r="N9" s="32"/>
      <c r="O9" s="18"/>
    </row>
    <row r="10" spans="2:15" ht="12.75" customHeight="1">
      <c r="B10" s="10">
        <v>3</v>
      </c>
      <c r="C10" s="9"/>
      <c r="D10" s="31"/>
      <c r="E10" s="31"/>
      <c r="F10" s="31"/>
      <c r="G10" s="31"/>
      <c r="H10" s="35"/>
      <c r="I10" s="31"/>
      <c r="J10" s="35"/>
      <c r="K10" s="31"/>
      <c r="L10" s="35"/>
      <c r="M10" s="31"/>
      <c r="N10" s="32"/>
      <c r="O10" s="18"/>
    </row>
    <row r="11" spans="2:15" ht="12.75" customHeight="1">
      <c r="B11" s="10">
        <v>4</v>
      </c>
      <c r="C11" s="9"/>
      <c r="D11" s="31"/>
      <c r="E11" s="31"/>
      <c r="F11" s="31"/>
      <c r="G11" s="31"/>
      <c r="H11" s="35"/>
      <c r="I11" s="31"/>
      <c r="J11" s="35"/>
      <c r="K11" s="31"/>
      <c r="L11" s="35"/>
      <c r="M11" s="31"/>
      <c r="N11" s="32"/>
      <c r="O11" s="18"/>
    </row>
    <row r="12" spans="2:15" ht="12.75" customHeight="1">
      <c r="B12" s="10">
        <v>5</v>
      </c>
      <c r="C12" s="9"/>
      <c r="D12" s="31"/>
      <c r="E12" s="31"/>
      <c r="F12" s="31"/>
      <c r="G12" s="31"/>
      <c r="H12" s="35"/>
      <c r="I12" s="31"/>
      <c r="J12" s="35"/>
      <c r="K12" s="31"/>
      <c r="L12" s="35"/>
      <c r="M12" s="31"/>
      <c r="N12" s="32"/>
      <c r="O12" s="18" t="str">
        <f>IF(M12=0,"-",IF(LARGE(M8:M15,1)=M12,1,IF(LARGE(M8:M15,2)=M12,2,IF(LARGE(M8:M15,3)=M12,3,IF(LARGE(M8:M15,4)=M12,4,IF(LARGE(M8:M15,5)=M12,5,IF(LARGE(M8:M15,6)=M12,6,0)))))))</f>
        <v>-</v>
      </c>
    </row>
    <row r="13" spans="2:15" ht="12.75" customHeight="1">
      <c r="B13" s="10"/>
      <c r="C13" s="9"/>
      <c r="D13" s="31"/>
      <c r="E13" s="31"/>
      <c r="F13" s="31"/>
      <c r="G13" s="31"/>
      <c r="H13" s="35"/>
      <c r="I13" s="31"/>
      <c r="J13" s="35"/>
      <c r="K13" s="31"/>
      <c r="L13" s="35"/>
      <c r="M13" s="31"/>
      <c r="N13" s="32"/>
      <c r="O13" s="18" t="str">
        <f>IF(M13=0,"-",IF(LARGE(M8:M15,1)=M13,1,IF(LARGE(M8:M15,2)=M13,2,IF(LARGE(M8:M15,3)=M13,3,IF(LARGE(M8:M15,4)=M13,4,IF(LARGE(M8:M15,5)=M13,5,IF(LARGE(M8:M15,6)=M13,6,0)))))))</f>
        <v>-</v>
      </c>
    </row>
    <row r="14" spans="2:15" ht="12.75" customHeight="1">
      <c r="B14" s="11"/>
      <c r="C14" s="12"/>
      <c r="D14" s="13"/>
      <c r="E14" s="13"/>
      <c r="F14" s="13"/>
      <c r="G14" s="13"/>
      <c r="H14" s="21"/>
      <c r="I14" s="13"/>
      <c r="J14" s="11"/>
      <c r="K14" s="13"/>
      <c r="L14" s="11"/>
      <c r="M14" s="13"/>
      <c r="N14" s="13"/>
      <c r="O14" s="18" t="str">
        <f>IF(M14=0,"-",IF(LARGE(M8:M15,1)=M14,1,IF(LARGE(M8:M15,2)=M14,2,IF(LARGE(M8:M15,3)=M14,3,IF(LARGE(M8:M15,4)=M14,4,IF(LARGE(M8:M15,5)=M14,5,IF(LARGE(M8:M15,6)=M14,6,0)))))))</f>
        <v>-</v>
      </c>
    </row>
    <row r="15" spans="2:15" ht="12.75" customHeight="1">
      <c r="B15" s="11"/>
      <c r="C15" s="12"/>
      <c r="D15" s="13"/>
      <c r="E15" s="13"/>
      <c r="F15" s="13"/>
      <c r="G15" s="13"/>
      <c r="H15" s="20"/>
      <c r="I15" s="13"/>
      <c r="J15" s="20"/>
      <c r="K15" s="13"/>
      <c r="L15" s="20"/>
      <c r="M15" s="13"/>
      <c r="N15" s="13"/>
      <c r="O15" s="18" t="str">
        <f>IF(M15=0,"-",IF(LARGE(M8:M15,1)=M15,1,IF(LARGE(M8:M15,2)=M15,2,IF(LARGE(M8:M15,3)=M15,3,IF(LARGE(M8:M15,4)=M15,4,IF(LARGE(M8:M15,5)=M15,5,IF(LARGE(M8:M15,6)=M15,6,0)))))))</f>
        <v>-</v>
      </c>
    </row>
    <row r="17" ht="12.75" customHeight="1"/>
    <row r="18" spans="2:14" ht="12.75" customHeight="1">
      <c r="B18" t="s">
        <v>6</v>
      </c>
      <c r="L18" s="69" t="s">
        <v>30</v>
      </c>
      <c r="M18" s="69"/>
      <c r="N18" s="69"/>
    </row>
    <row r="19" ht="12.75" customHeight="1"/>
    <row r="20" ht="12.75" customHeight="1"/>
    <row r="21" ht="12.75" customHeight="1"/>
    <row r="22" spans="2:14" ht="12.75" customHeight="1">
      <c r="B22" t="s">
        <v>7</v>
      </c>
      <c r="N22" s="16" t="s">
        <v>8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2">
    <mergeCell ref="B5:B7"/>
    <mergeCell ref="C5:C7"/>
    <mergeCell ref="D5:D7"/>
    <mergeCell ref="E5:E7"/>
    <mergeCell ref="F5:F7"/>
    <mergeCell ref="L18:N18"/>
    <mergeCell ref="K5:L6"/>
    <mergeCell ref="M5:M7"/>
    <mergeCell ref="N5:N7"/>
    <mergeCell ref="D1:K1"/>
    <mergeCell ref="G5:H6"/>
    <mergeCell ref="I5:J6"/>
  </mergeCells>
  <printOptions/>
  <pageMargins left="0.69" right="0.5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7">
      <selection activeCell="E29" sqref="E29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25390625" style="0" customWidth="1"/>
    <col min="4" max="4" width="20.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17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9" t="s">
        <v>51</v>
      </c>
      <c r="D8" s="42" t="s">
        <v>50</v>
      </c>
      <c r="E8" s="42" t="s">
        <v>32</v>
      </c>
      <c r="F8" s="42">
        <v>7</v>
      </c>
      <c r="G8" s="27" t="s">
        <v>145</v>
      </c>
      <c r="H8" s="34" t="s">
        <v>315</v>
      </c>
      <c r="I8" s="27" t="s">
        <v>145</v>
      </c>
      <c r="J8" s="34" t="s">
        <v>315</v>
      </c>
      <c r="K8" s="27" t="s">
        <v>145</v>
      </c>
      <c r="L8" s="34" t="s">
        <v>315</v>
      </c>
      <c r="M8" s="27">
        <v>0</v>
      </c>
      <c r="N8" s="27">
        <v>0</v>
      </c>
      <c r="O8" s="18"/>
    </row>
    <row r="9" spans="1:15" ht="12.75" customHeight="1">
      <c r="A9" s="65"/>
      <c r="B9" s="10">
        <v>2</v>
      </c>
      <c r="C9" s="41" t="s">
        <v>46</v>
      </c>
      <c r="D9" s="29" t="s">
        <v>47</v>
      </c>
      <c r="E9" s="29" t="s">
        <v>33</v>
      </c>
      <c r="F9" s="29">
        <v>29</v>
      </c>
      <c r="G9" s="27">
        <v>20</v>
      </c>
      <c r="H9" s="34" t="s">
        <v>155</v>
      </c>
      <c r="I9" s="27" t="s">
        <v>153</v>
      </c>
      <c r="J9" s="34" t="s">
        <v>315</v>
      </c>
      <c r="K9" s="27" t="s">
        <v>153</v>
      </c>
      <c r="L9" s="34" t="s">
        <v>315</v>
      </c>
      <c r="M9" s="27">
        <v>20</v>
      </c>
      <c r="N9" s="27">
        <v>6</v>
      </c>
      <c r="O9" s="18"/>
    </row>
    <row r="10" spans="1:15" ht="12.75" customHeight="1">
      <c r="A10" s="65"/>
      <c r="B10" s="10">
        <v>3</v>
      </c>
      <c r="C10" s="23" t="s">
        <v>84</v>
      </c>
      <c r="D10" s="43" t="s">
        <v>82</v>
      </c>
      <c r="E10" s="43" t="s">
        <v>33</v>
      </c>
      <c r="F10" s="43">
        <v>9</v>
      </c>
      <c r="G10" s="51">
        <v>10</v>
      </c>
      <c r="H10" s="34" t="s">
        <v>279</v>
      </c>
      <c r="I10" s="27">
        <v>13</v>
      </c>
      <c r="J10" s="34" t="s">
        <v>252</v>
      </c>
      <c r="K10" s="27">
        <v>13</v>
      </c>
      <c r="L10" s="34" t="s">
        <v>260</v>
      </c>
      <c r="M10" s="27">
        <v>23</v>
      </c>
      <c r="N10" s="27">
        <v>5</v>
      </c>
      <c r="O10" s="18"/>
    </row>
    <row r="11" spans="1:15" ht="12.75" customHeight="1">
      <c r="A11" s="65" t="s">
        <v>180</v>
      </c>
      <c r="B11" s="10">
        <v>4</v>
      </c>
      <c r="C11" s="23" t="s">
        <v>120</v>
      </c>
      <c r="D11" s="43" t="s">
        <v>101</v>
      </c>
      <c r="E11" s="43" t="s">
        <v>32</v>
      </c>
      <c r="F11" s="43">
        <v>18</v>
      </c>
      <c r="G11" s="27">
        <v>11</v>
      </c>
      <c r="H11" s="34" t="s">
        <v>295</v>
      </c>
      <c r="I11" s="27">
        <v>11</v>
      </c>
      <c r="J11" s="34" t="s">
        <v>286</v>
      </c>
      <c r="K11" s="27">
        <v>15</v>
      </c>
      <c r="L11" s="34" t="s">
        <v>300</v>
      </c>
      <c r="M11" s="27">
        <v>26</v>
      </c>
      <c r="N11" s="27">
        <v>4</v>
      </c>
      <c r="O11" s="18"/>
    </row>
    <row r="12" spans="1:15" ht="12.75" customHeight="1">
      <c r="A12" s="65"/>
      <c r="B12" s="10">
        <v>5</v>
      </c>
      <c r="C12" s="19" t="s">
        <v>137</v>
      </c>
      <c r="D12" s="29" t="s">
        <v>47</v>
      </c>
      <c r="E12" s="29" t="s">
        <v>32</v>
      </c>
      <c r="F12" s="29">
        <v>28</v>
      </c>
      <c r="G12" s="27" t="s">
        <v>153</v>
      </c>
      <c r="H12" s="34" t="s">
        <v>315</v>
      </c>
      <c r="I12" s="27" t="s">
        <v>145</v>
      </c>
      <c r="J12" s="34" t="s">
        <v>315</v>
      </c>
      <c r="K12" s="27" t="s">
        <v>153</v>
      </c>
      <c r="L12" s="34" t="s">
        <v>315</v>
      </c>
      <c r="M12" s="27">
        <v>0</v>
      </c>
      <c r="N12" s="27">
        <v>0</v>
      </c>
      <c r="O12" s="18"/>
    </row>
    <row r="13" spans="1:15" ht="12.75" customHeight="1">
      <c r="A13" s="65" t="s">
        <v>138</v>
      </c>
      <c r="B13" s="10">
        <v>6</v>
      </c>
      <c r="C13" s="19" t="s">
        <v>83</v>
      </c>
      <c r="D13" s="29" t="s">
        <v>313</v>
      </c>
      <c r="E13" s="29" t="s">
        <v>33</v>
      </c>
      <c r="F13" s="29">
        <v>14</v>
      </c>
      <c r="G13" s="27">
        <v>15</v>
      </c>
      <c r="H13" s="34" t="s">
        <v>296</v>
      </c>
      <c r="I13" s="27">
        <v>15</v>
      </c>
      <c r="J13" s="34" t="s">
        <v>298</v>
      </c>
      <c r="K13" s="27">
        <v>17</v>
      </c>
      <c r="L13" s="34" t="s">
        <v>301</v>
      </c>
      <c r="M13" s="27">
        <v>32</v>
      </c>
      <c r="N13" s="27">
        <v>2</v>
      </c>
      <c r="O13" s="18"/>
    </row>
    <row r="14" spans="1:15" ht="12.75" customHeight="1">
      <c r="A14" s="65"/>
      <c r="B14" s="10">
        <v>7</v>
      </c>
      <c r="C14" s="23" t="s">
        <v>124</v>
      </c>
      <c r="D14" s="43" t="s">
        <v>111</v>
      </c>
      <c r="E14" s="43" t="s">
        <v>33</v>
      </c>
      <c r="F14" s="43">
        <v>16</v>
      </c>
      <c r="G14" s="27">
        <v>13</v>
      </c>
      <c r="H14" s="34" t="s">
        <v>241</v>
      </c>
      <c r="I14" s="27">
        <v>17</v>
      </c>
      <c r="J14" s="34" t="s">
        <v>299</v>
      </c>
      <c r="K14" s="27" t="s">
        <v>153</v>
      </c>
      <c r="L14" s="34" t="s">
        <v>315</v>
      </c>
      <c r="M14" s="27">
        <v>30</v>
      </c>
      <c r="N14" s="27">
        <v>3</v>
      </c>
      <c r="O14" s="18"/>
    </row>
    <row r="15" spans="1:15" ht="12.75" customHeight="1">
      <c r="A15" s="65"/>
      <c r="B15" s="10">
        <v>8</v>
      </c>
      <c r="C15" s="9" t="s">
        <v>49</v>
      </c>
      <c r="D15" s="28" t="s">
        <v>97</v>
      </c>
      <c r="E15" s="28" t="s">
        <v>33</v>
      </c>
      <c r="F15" s="28">
        <v>1</v>
      </c>
      <c r="G15" s="27">
        <v>17</v>
      </c>
      <c r="H15" s="34" t="s">
        <v>297</v>
      </c>
      <c r="I15" s="27">
        <v>20</v>
      </c>
      <c r="J15" s="34" t="s">
        <v>289</v>
      </c>
      <c r="K15" s="27">
        <v>20</v>
      </c>
      <c r="L15" s="34" t="s">
        <v>173</v>
      </c>
      <c r="M15" s="27">
        <v>40</v>
      </c>
      <c r="N15" s="46">
        <v>1</v>
      </c>
      <c r="O15" s="18"/>
    </row>
    <row r="16" spans="1:15" ht="12.75" customHeight="1">
      <c r="A16" s="65"/>
      <c r="B16" s="10">
        <v>9</v>
      </c>
      <c r="C16" s="9"/>
      <c r="D16" s="42"/>
      <c r="E16" s="42"/>
      <c r="F16" s="42"/>
      <c r="G16" s="42"/>
      <c r="H16" s="45"/>
      <c r="I16" s="42"/>
      <c r="J16" s="45"/>
      <c r="K16" s="42"/>
      <c r="L16" s="45"/>
      <c r="M16" s="42"/>
      <c r="N16" s="22"/>
      <c r="O16" s="18"/>
    </row>
    <row r="17" spans="1:15" ht="12.75" customHeight="1">
      <c r="A17" s="65"/>
      <c r="B17" s="10">
        <v>10</v>
      </c>
      <c r="C17" s="9"/>
      <c r="D17" s="42"/>
      <c r="E17" s="42"/>
      <c r="F17" s="42"/>
      <c r="G17" s="43"/>
      <c r="H17" s="43"/>
      <c r="I17" s="42"/>
      <c r="J17" s="42"/>
      <c r="K17" s="43"/>
      <c r="L17" s="43"/>
      <c r="M17" s="42"/>
      <c r="N17" s="43"/>
      <c r="O17" s="18"/>
    </row>
    <row r="18" spans="1:15" ht="12.75" customHeight="1">
      <c r="A18" s="65"/>
      <c r="B18" s="10">
        <v>11</v>
      </c>
      <c r="C18" s="9"/>
      <c r="D18" s="42"/>
      <c r="E18" s="42"/>
      <c r="F18" s="42"/>
      <c r="G18" s="43"/>
      <c r="H18" s="43"/>
      <c r="I18" s="43"/>
      <c r="J18" s="43"/>
      <c r="K18" s="42"/>
      <c r="L18" s="42"/>
      <c r="M18" s="42"/>
      <c r="N18" s="43"/>
      <c r="O18" s="18"/>
    </row>
    <row r="19" spans="1:14" ht="12.75" customHeight="1">
      <c r="A19" s="65"/>
      <c r="B19" s="10">
        <v>12</v>
      </c>
      <c r="C19" s="23"/>
      <c r="D19" s="43"/>
      <c r="E19" s="43"/>
      <c r="F19" s="43"/>
      <c r="G19" s="50"/>
      <c r="H19" s="59"/>
      <c r="I19" s="10"/>
      <c r="J19" s="59"/>
      <c r="K19" s="10"/>
      <c r="L19" s="59"/>
      <c r="M19" s="10"/>
      <c r="N19" s="10"/>
    </row>
    <row r="20" spans="1:14" ht="12.75" customHeight="1">
      <c r="A20" s="65"/>
      <c r="B20" s="10">
        <v>13</v>
      </c>
      <c r="C20" s="23"/>
      <c r="D20" s="43"/>
      <c r="E20" s="43"/>
      <c r="F20" s="43"/>
      <c r="G20" s="50"/>
      <c r="H20" s="59"/>
      <c r="I20" s="10"/>
      <c r="J20" s="59"/>
      <c r="K20" s="10"/>
      <c r="L20" s="59"/>
      <c r="M20" s="10"/>
      <c r="N20" s="10"/>
    </row>
    <row r="21" spans="1:14" ht="12.75" customHeight="1">
      <c r="A21" s="65"/>
      <c r="B21" s="10">
        <v>14</v>
      </c>
      <c r="C21" s="23"/>
      <c r="D21" s="43"/>
      <c r="E21" s="43"/>
      <c r="F21" s="43"/>
      <c r="G21" s="50"/>
      <c r="H21" s="59"/>
      <c r="I21" s="10"/>
      <c r="J21" s="59"/>
      <c r="K21" s="10"/>
      <c r="L21" s="59"/>
      <c r="M21" s="10"/>
      <c r="N21" s="10"/>
    </row>
    <row r="22" spans="1:14" ht="12.75" customHeight="1">
      <c r="A22" s="65"/>
      <c r="B22" s="52">
        <v>13</v>
      </c>
      <c r="C22" s="23"/>
      <c r="D22" s="43"/>
      <c r="E22" s="43"/>
      <c r="F22" s="43"/>
      <c r="G22" s="50"/>
      <c r="H22" s="59"/>
      <c r="I22" s="10"/>
      <c r="J22" s="59"/>
      <c r="K22" s="10"/>
      <c r="L22" s="59"/>
      <c r="M22" s="10"/>
      <c r="N22" s="10"/>
    </row>
    <row r="23" spans="2:14" ht="12.7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2:14" ht="12.7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3:6" ht="12.75" customHeight="1">
      <c r="C25" s="49"/>
      <c r="D25" s="14"/>
      <c r="E25" s="14"/>
      <c r="F25" s="14"/>
    </row>
    <row r="26" spans="2:14" ht="12.75" customHeight="1">
      <c r="B26" t="s">
        <v>6</v>
      </c>
      <c r="L26" s="69" t="s">
        <v>95</v>
      </c>
      <c r="M26" s="69"/>
      <c r="N26" s="69"/>
    </row>
    <row r="27" ht="12.75" customHeight="1"/>
    <row r="28" ht="12.75" customHeight="1"/>
    <row r="29" ht="12.75" customHeight="1"/>
    <row r="30" spans="2:14" ht="12.75" customHeight="1">
      <c r="B30" t="s">
        <v>7</v>
      </c>
      <c r="N30" s="16" t="s">
        <v>136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4">
    <mergeCell ref="D1:L1"/>
    <mergeCell ref="L26:N26"/>
    <mergeCell ref="K5:L6"/>
    <mergeCell ref="M5:M7"/>
    <mergeCell ref="N5:N7"/>
    <mergeCell ref="F5:F7"/>
    <mergeCell ref="B23:N23"/>
    <mergeCell ref="G5:H6"/>
    <mergeCell ref="I5:J6"/>
    <mergeCell ref="B5:B7"/>
    <mergeCell ref="C5:C7"/>
    <mergeCell ref="D5:D7"/>
    <mergeCell ref="E5:E7"/>
    <mergeCell ref="B24:N24"/>
  </mergeCells>
  <printOptions/>
  <pageMargins left="0.68" right="0.61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zoomScalePageLayoutView="0" workbookViewId="0" topLeftCell="A7">
      <selection activeCell="G25" sqref="G25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75390625" style="0" customWidth="1"/>
    <col min="4" max="4" width="18.1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18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39" t="s">
        <v>183</v>
      </c>
      <c r="D8" s="27" t="s">
        <v>54</v>
      </c>
      <c r="E8" s="27" t="s">
        <v>32</v>
      </c>
      <c r="F8" s="27">
        <v>7</v>
      </c>
      <c r="G8" s="10">
        <v>13</v>
      </c>
      <c r="H8" s="34" t="s">
        <v>189</v>
      </c>
      <c r="I8" s="34" t="s">
        <v>161</v>
      </c>
      <c r="J8" s="34" t="s">
        <v>305</v>
      </c>
      <c r="K8" s="34" t="s">
        <v>161</v>
      </c>
      <c r="L8" s="34" t="s">
        <v>307</v>
      </c>
      <c r="M8" s="34" t="s">
        <v>209</v>
      </c>
      <c r="N8" s="37" t="s">
        <v>204</v>
      </c>
      <c r="O8" s="18" t="e">
        <f>IF(M8=0,"-",IF(LARGE(M8:M15,1)=M8,1,IF(LARGE(M8:M15,2)=M8,2,IF(LARGE(M8:M15,3)=M8,3,IF(LARGE(M8:M15,4)=M8,4,IF(LARGE(M8:M15,5)=M8,5,IF(LARGE(M8:M15,6)=M8,6,0)))))))</f>
        <v>#NUM!</v>
      </c>
    </row>
    <row r="9" spans="1:15" ht="12.75" customHeight="1">
      <c r="A9" s="65"/>
      <c r="B9" s="10">
        <v>2</v>
      </c>
      <c r="C9" s="39" t="s">
        <v>85</v>
      </c>
      <c r="D9" s="27" t="s">
        <v>313</v>
      </c>
      <c r="E9" s="27" t="s">
        <v>33</v>
      </c>
      <c r="F9" s="27">
        <v>111</v>
      </c>
      <c r="G9" s="10">
        <v>20</v>
      </c>
      <c r="H9" s="34" t="s">
        <v>277</v>
      </c>
      <c r="I9" s="34" t="s">
        <v>153</v>
      </c>
      <c r="J9" s="34" t="s">
        <v>315</v>
      </c>
      <c r="K9" s="34" t="s">
        <v>167</v>
      </c>
      <c r="L9" s="34" t="s">
        <v>174</v>
      </c>
      <c r="M9" s="34" t="s">
        <v>311</v>
      </c>
      <c r="N9" s="37" t="s">
        <v>205</v>
      </c>
      <c r="O9" s="18" t="e">
        <f>IF(M9=0,"-",IF(LARGE(M8:M15,1)=M9,1,IF(LARGE(M8:M15,2)=M9,2,IF(LARGE(M8:M15,3)=M9,3,IF(LARGE(M8:M15,4)=M9,4,IF(LARGE(M8:M15,5)=M9,5,IF(LARGE(M8:M15,6)=M9,6,0)))))))</f>
        <v>#NUM!</v>
      </c>
    </row>
    <row r="10" spans="1:15" ht="12.75" customHeight="1">
      <c r="A10" s="65"/>
      <c r="B10" s="10">
        <v>3</v>
      </c>
      <c r="C10" s="9" t="s">
        <v>53</v>
      </c>
      <c r="D10" s="27" t="s">
        <v>54</v>
      </c>
      <c r="E10" s="27" t="s">
        <v>33</v>
      </c>
      <c r="F10" s="27">
        <v>54</v>
      </c>
      <c r="G10" s="10">
        <v>15</v>
      </c>
      <c r="H10" s="34" t="s">
        <v>303</v>
      </c>
      <c r="I10" s="34" t="s">
        <v>162</v>
      </c>
      <c r="J10" s="34" t="s">
        <v>272</v>
      </c>
      <c r="K10" s="34" t="s">
        <v>162</v>
      </c>
      <c r="L10" s="34" t="s">
        <v>308</v>
      </c>
      <c r="M10" s="34" t="s">
        <v>210</v>
      </c>
      <c r="N10" s="34" t="s">
        <v>203</v>
      </c>
      <c r="O10" s="18"/>
    </row>
    <row r="11" spans="1:15" ht="12.75" customHeight="1">
      <c r="A11" s="65"/>
      <c r="B11" s="10">
        <v>4</v>
      </c>
      <c r="C11" s="9" t="s">
        <v>55</v>
      </c>
      <c r="D11" s="27" t="s">
        <v>56</v>
      </c>
      <c r="E11" s="27" t="s">
        <v>32</v>
      </c>
      <c r="F11" s="27">
        <v>45</v>
      </c>
      <c r="G11" s="10" t="s">
        <v>145</v>
      </c>
      <c r="H11" s="34" t="s">
        <v>315</v>
      </c>
      <c r="I11" s="34" t="s">
        <v>160</v>
      </c>
      <c r="J11" s="34" t="s">
        <v>306</v>
      </c>
      <c r="K11" s="34" t="s">
        <v>160</v>
      </c>
      <c r="L11" s="34" t="s">
        <v>309</v>
      </c>
      <c r="M11" s="34" t="s">
        <v>196</v>
      </c>
      <c r="N11" s="34" t="s">
        <v>202</v>
      </c>
      <c r="O11" s="18"/>
    </row>
    <row r="12" spans="1:15" ht="12.75" customHeight="1">
      <c r="A12" s="65" t="s">
        <v>178</v>
      </c>
      <c r="B12" s="10">
        <v>5</v>
      </c>
      <c r="C12" s="9" t="s">
        <v>122</v>
      </c>
      <c r="D12" s="42" t="s">
        <v>101</v>
      </c>
      <c r="E12" s="42" t="s">
        <v>32</v>
      </c>
      <c r="F12" s="42">
        <v>77</v>
      </c>
      <c r="G12" s="10">
        <v>11</v>
      </c>
      <c r="H12" s="34" t="s">
        <v>280</v>
      </c>
      <c r="I12" s="34" t="s">
        <v>153</v>
      </c>
      <c r="J12" s="34" t="s">
        <v>315</v>
      </c>
      <c r="K12" s="34" t="s">
        <v>153</v>
      </c>
      <c r="L12" s="34" t="s">
        <v>315</v>
      </c>
      <c r="M12" s="34" t="s">
        <v>215</v>
      </c>
      <c r="N12" s="34" t="s">
        <v>186</v>
      </c>
      <c r="O12" s="18"/>
    </row>
    <row r="13" spans="1:15" ht="12.75" customHeight="1">
      <c r="A13" s="65"/>
      <c r="B13" s="10">
        <v>6</v>
      </c>
      <c r="C13" s="23" t="s">
        <v>86</v>
      </c>
      <c r="D13" s="30" t="s">
        <v>45</v>
      </c>
      <c r="E13" s="30" t="s">
        <v>33</v>
      </c>
      <c r="F13" s="30">
        <v>12</v>
      </c>
      <c r="G13" s="10" t="s">
        <v>145</v>
      </c>
      <c r="H13" s="34" t="s">
        <v>315</v>
      </c>
      <c r="I13" s="34" t="s">
        <v>145</v>
      </c>
      <c r="J13" s="34" t="s">
        <v>315</v>
      </c>
      <c r="K13" s="34" t="s">
        <v>145</v>
      </c>
      <c r="L13" s="34" t="s">
        <v>315</v>
      </c>
      <c r="M13" s="34" t="s">
        <v>315</v>
      </c>
      <c r="N13" s="34" t="s">
        <v>315</v>
      </c>
      <c r="O13" s="18" t="e">
        <f>IF(M13=0,"-",IF(LARGE(M8:M15,1)=M13,1,IF(LARGE(M8:M15,2)=M13,2,IF(LARGE(M8:M15,3)=M13,3,IF(LARGE(M8:M15,4)=M13,4,IF(LARGE(M8:M15,5)=M13,5,IF(LARGE(M8:M15,6)=M13,6,0)))))))</f>
        <v>#NUM!</v>
      </c>
    </row>
    <row r="14" spans="1:15" ht="12.75" customHeight="1">
      <c r="A14" s="65"/>
      <c r="B14" s="10">
        <v>7</v>
      </c>
      <c r="C14" s="23" t="s">
        <v>123</v>
      </c>
      <c r="D14" s="30" t="s">
        <v>105</v>
      </c>
      <c r="E14" s="30" t="s">
        <v>32</v>
      </c>
      <c r="F14" s="30">
        <v>58</v>
      </c>
      <c r="G14" s="10" t="s">
        <v>145</v>
      </c>
      <c r="H14" s="34" t="s">
        <v>315</v>
      </c>
      <c r="I14" s="34" t="s">
        <v>145</v>
      </c>
      <c r="J14" s="34" t="s">
        <v>315</v>
      </c>
      <c r="K14" s="34" t="s">
        <v>145</v>
      </c>
      <c r="L14" s="34" t="s">
        <v>315</v>
      </c>
      <c r="M14" s="34" t="s">
        <v>315</v>
      </c>
      <c r="N14" s="34" t="s">
        <v>315</v>
      </c>
      <c r="O14" s="18"/>
    </row>
    <row r="15" spans="1:15" ht="12.75" customHeight="1">
      <c r="A15" s="65"/>
      <c r="B15" s="10">
        <v>8</v>
      </c>
      <c r="C15" s="23" t="s">
        <v>87</v>
      </c>
      <c r="D15" s="30" t="s">
        <v>82</v>
      </c>
      <c r="E15" s="30" t="s">
        <v>33</v>
      </c>
      <c r="F15" s="30">
        <v>11</v>
      </c>
      <c r="G15" s="10" t="s">
        <v>302</v>
      </c>
      <c r="H15" s="34" t="s">
        <v>315</v>
      </c>
      <c r="I15" s="34" t="s">
        <v>153</v>
      </c>
      <c r="J15" s="34" t="s">
        <v>315</v>
      </c>
      <c r="K15" s="34" t="s">
        <v>145</v>
      </c>
      <c r="L15" s="34" t="s">
        <v>315</v>
      </c>
      <c r="M15" s="34" t="s">
        <v>315</v>
      </c>
      <c r="N15" s="34" t="s">
        <v>315</v>
      </c>
      <c r="O15" s="18" t="e">
        <f>IF(M15=0,"-",IF(LARGE(M8:M15,1)=M15,1,IF(LARGE(M8:M15,2)=M15,2,IF(LARGE(M8:M15,3)=M15,3,IF(LARGE(M8:M15,4)=M15,4,IF(LARGE(M8:M15,5)=M15,5,IF(LARGE(M8:M15,6)=M15,6,0)))))))</f>
        <v>#NUM!</v>
      </c>
    </row>
    <row r="16" spans="1:15" ht="12.75" customHeight="1">
      <c r="A16" s="66"/>
      <c r="B16" s="10">
        <v>9</v>
      </c>
      <c r="C16" s="9" t="s">
        <v>46</v>
      </c>
      <c r="D16" s="42" t="s">
        <v>312</v>
      </c>
      <c r="E16" s="42" t="s">
        <v>33</v>
      </c>
      <c r="F16" s="42">
        <v>29</v>
      </c>
      <c r="G16" s="10" t="s">
        <v>145</v>
      </c>
      <c r="H16" s="45" t="s">
        <v>315</v>
      </c>
      <c r="I16" s="45" t="s">
        <v>153</v>
      </c>
      <c r="J16" s="45" t="s">
        <v>315</v>
      </c>
      <c r="K16" s="45" t="s">
        <v>145</v>
      </c>
      <c r="L16" s="45" t="s">
        <v>315</v>
      </c>
      <c r="M16" s="45" t="s">
        <v>315</v>
      </c>
      <c r="N16" s="38" t="s">
        <v>315</v>
      </c>
      <c r="O16" s="18" t="e">
        <f>IF(M16=0,"-",IF(LARGE(M9:M16,1)=M16,1,IF(LARGE(M9:M16,2)=M16,2,IF(LARGE(M9:M16,3)=M16,3,IF(LARGE(M9:M16,4)=M16,4,IF(LARGE(M9:M16,5)=M16,5,IF(LARGE(M9:M16,6)=M16,6,0)))))))</f>
        <v>#NUM!</v>
      </c>
    </row>
    <row r="17" spans="1:15" ht="12.75" customHeight="1">
      <c r="A17" s="66"/>
      <c r="B17" s="10">
        <v>10</v>
      </c>
      <c r="C17" s="9" t="s">
        <v>48</v>
      </c>
      <c r="D17" s="42" t="s">
        <v>312</v>
      </c>
      <c r="E17" s="42" t="s">
        <v>33</v>
      </c>
      <c r="F17" s="42">
        <v>27</v>
      </c>
      <c r="G17" s="10">
        <v>17</v>
      </c>
      <c r="H17" s="44" t="s">
        <v>304</v>
      </c>
      <c r="I17" s="42">
        <v>15</v>
      </c>
      <c r="J17" s="45" t="s">
        <v>262</v>
      </c>
      <c r="K17" s="43">
        <v>11</v>
      </c>
      <c r="L17" s="44" t="s">
        <v>310</v>
      </c>
      <c r="M17" s="42">
        <v>32</v>
      </c>
      <c r="N17" s="43">
        <v>4</v>
      </c>
      <c r="O17" s="18">
        <f>IF(M17=0,"-",IF(LARGE(M10:M17,1)=M17,1,IF(LARGE(M10:M17,2)=M17,2,IF(LARGE(M10:M17,3)=M17,3,IF(LARGE(M10:M17,4)=M17,4,IF(LARGE(M10:M17,5)=M17,5,IF(LARGE(M10:M17,6)=M17,6,0)))))))</f>
        <v>1</v>
      </c>
    </row>
    <row r="18" spans="1:14" ht="12.75">
      <c r="A18" s="65"/>
      <c r="B18" s="52">
        <v>11</v>
      </c>
      <c r="C18" s="23"/>
      <c r="D18" s="30"/>
      <c r="E18" s="30"/>
      <c r="F18" s="30"/>
      <c r="G18" s="50"/>
      <c r="H18" s="10"/>
      <c r="I18" s="10"/>
      <c r="J18" s="10"/>
      <c r="K18" s="10"/>
      <c r="L18" s="10"/>
      <c r="M18" s="10"/>
      <c r="N18" s="10"/>
    </row>
    <row r="19" spans="1:14" ht="12.75">
      <c r="A19" s="65"/>
      <c r="B19" s="52">
        <v>12</v>
      </c>
      <c r="C19" s="23"/>
      <c r="D19" s="30"/>
      <c r="E19" s="30"/>
      <c r="F19" s="30"/>
      <c r="G19" s="50"/>
      <c r="H19" s="10"/>
      <c r="I19" s="10"/>
      <c r="J19" s="10"/>
      <c r="K19" s="10"/>
      <c r="L19" s="10"/>
      <c r="M19" s="10"/>
      <c r="N19" s="10"/>
    </row>
    <row r="20" spans="1:14" ht="12.75">
      <c r="A20" s="65"/>
      <c r="B20" s="52">
        <v>13</v>
      </c>
      <c r="C20" s="23"/>
      <c r="D20" s="30"/>
      <c r="E20" s="30"/>
      <c r="F20" s="30"/>
      <c r="G20" s="10"/>
      <c r="H20" s="59"/>
      <c r="I20" s="10"/>
      <c r="J20" s="59"/>
      <c r="K20" s="10"/>
      <c r="L20" s="10"/>
      <c r="M20" s="10"/>
      <c r="N20" s="10"/>
    </row>
    <row r="21" spans="1:14" ht="12.75">
      <c r="A21" s="65"/>
      <c r="B21" s="52">
        <v>14</v>
      </c>
      <c r="C21" s="23"/>
      <c r="D21" s="30"/>
      <c r="E21" s="30"/>
      <c r="F21" s="30"/>
      <c r="G21" s="50"/>
      <c r="H21" s="10"/>
      <c r="I21" s="10"/>
      <c r="J21" s="10"/>
      <c r="K21" s="10"/>
      <c r="L21" s="10"/>
      <c r="M21" s="10"/>
      <c r="N21" s="10"/>
    </row>
    <row r="22" spans="2:6" ht="12.75">
      <c r="B22" s="53"/>
      <c r="C22" s="49"/>
      <c r="D22" s="54"/>
      <c r="E22" s="54"/>
      <c r="F22" s="54"/>
    </row>
    <row r="23" ht="12.75" customHeight="1"/>
    <row r="24" spans="2:14" ht="12.75" customHeight="1">
      <c r="B24" t="s">
        <v>6</v>
      </c>
      <c r="L24" s="69" t="s">
        <v>95</v>
      </c>
      <c r="M24" s="69"/>
      <c r="N24" s="69"/>
    </row>
    <row r="25" ht="12.75" customHeight="1"/>
    <row r="26" ht="12.75" customHeight="1"/>
    <row r="27" ht="12.75" customHeight="1"/>
    <row r="28" spans="2:14" ht="12.75" customHeight="1">
      <c r="B28" t="s">
        <v>7</v>
      </c>
      <c r="N28" s="16" t="s">
        <v>136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2">
    <mergeCell ref="D1:L1"/>
    <mergeCell ref="B5:B7"/>
    <mergeCell ref="C5:C7"/>
    <mergeCell ref="D5:D7"/>
    <mergeCell ref="E5:E7"/>
    <mergeCell ref="L24:N24"/>
    <mergeCell ref="K5:L6"/>
    <mergeCell ref="M5:M7"/>
    <mergeCell ref="N5:N7"/>
    <mergeCell ref="F5:F7"/>
    <mergeCell ref="G5:H6"/>
    <mergeCell ref="I5:J6"/>
  </mergeCells>
  <printOptions/>
  <pageMargins left="0.7" right="0.66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375" style="0" customWidth="1"/>
    <col min="4" max="4" width="20.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22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55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>
      <c r="D4" s="56"/>
    </row>
    <row r="5" spans="1:14" ht="12.75" customHeight="1">
      <c r="A5" s="65"/>
      <c r="B5" s="74" t="s">
        <v>0</v>
      </c>
      <c r="C5" s="75" t="s">
        <v>1</v>
      </c>
      <c r="D5" s="62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57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58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39" t="s">
        <v>98</v>
      </c>
      <c r="D8" s="27" t="s">
        <v>97</v>
      </c>
      <c r="E8" s="27">
        <v>1</v>
      </c>
      <c r="F8" s="27">
        <v>15</v>
      </c>
      <c r="G8" s="27">
        <v>9</v>
      </c>
      <c r="H8" s="34" t="s">
        <v>146</v>
      </c>
      <c r="I8" s="27">
        <v>11</v>
      </c>
      <c r="J8" s="34" t="s">
        <v>154</v>
      </c>
      <c r="K8" s="27">
        <v>10</v>
      </c>
      <c r="L8" s="34" t="s">
        <v>188</v>
      </c>
      <c r="M8" s="34" t="s">
        <v>195</v>
      </c>
      <c r="N8" s="34" t="s">
        <v>201</v>
      </c>
      <c r="O8" s="18"/>
    </row>
    <row r="9" spans="1:15" ht="12.75" customHeight="1">
      <c r="A9" s="65"/>
      <c r="B9" s="10">
        <v>2</v>
      </c>
      <c r="C9" s="39" t="s">
        <v>99</v>
      </c>
      <c r="D9" s="27" t="s">
        <v>97</v>
      </c>
      <c r="E9" s="27" t="s">
        <v>32</v>
      </c>
      <c r="F9" s="27">
        <v>22</v>
      </c>
      <c r="G9" s="27" t="s">
        <v>145</v>
      </c>
      <c r="H9" s="34" t="s">
        <v>315</v>
      </c>
      <c r="I9" s="27" t="s">
        <v>153</v>
      </c>
      <c r="J9" s="34" t="s">
        <v>315</v>
      </c>
      <c r="K9" s="34" t="s">
        <v>184</v>
      </c>
      <c r="L9" s="34" t="s">
        <v>315</v>
      </c>
      <c r="M9" s="34" t="s">
        <v>315</v>
      </c>
      <c r="N9" s="37" t="s">
        <v>315</v>
      </c>
      <c r="O9" s="18"/>
    </row>
    <row r="10" spans="1:15" ht="12.75" customHeight="1">
      <c r="A10" s="65" t="s">
        <v>138</v>
      </c>
      <c r="B10" s="10">
        <v>3</v>
      </c>
      <c r="C10" s="9" t="s">
        <v>35</v>
      </c>
      <c r="D10" s="27" t="s">
        <v>36</v>
      </c>
      <c r="E10" s="27" t="s">
        <v>32</v>
      </c>
      <c r="F10" s="27">
        <v>28</v>
      </c>
      <c r="G10" s="27">
        <v>10</v>
      </c>
      <c r="H10" s="59" t="s">
        <v>147</v>
      </c>
      <c r="I10" s="27">
        <v>10</v>
      </c>
      <c r="J10" s="59" t="s">
        <v>155</v>
      </c>
      <c r="K10" s="27">
        <v>11</v>
      </c>
      <c r="L10" s="59" t="s">
        <v>189</v>
      </c>
      <c r="M10" s="34" t="s">
        <v>195</v>
      </c>
      <c r="N10" s="37" t="s">
        <v>186</v>
      </c>
      <c r="O10" s="18"/>
    </row>
    <row r="11" spans="1:15" ht="12.75" customHeight="1">
      <c r="A11" s="65" t="s">
        <v>180</v>
      </c>
      <c r="B11" s="10">
        <v>4</v>
      </c>
      <c r="C11" s="41" t="s">
        <v>100</v>
      </c>
      <c r="D11" s="29" t="s">
        <v>101</v>
      </c>
      <c r="E11" s="29" t="s">
        <v>33</v>
      </c>
      <c r="F11" s="29">
        <v>18</v>
      </c>
      <c r="G11" s="27">
        <v>20</v>
      </c>
      <c r="H11" s="34" t="s">
        <v>148</v>
      </c>
      <c r="I11" s="27">
        <v>20</v>
      </c>
      <c r="J11" s="34" t="s">
        <v>156</v>
      </c>
      <c r="K11" s="27">
        <v>17</v>
      </c>
      <c r="L11" s="34" t="s">
        <v>190</v>
      </c>
      <c r="M11" s="34" t="s">
        <v>196</v>
      </c>
      <c r="N11" s="34" t="s">
        <v>202</v>
      </c>
      <c r="O11" s="18"/>
    </row>
    <row r="12" spans="1:15" ht="12.75" customHeight="1">
      <c r="A12" s="65"/>
      <c r="B12" s="10">
        <v>5</v>
      </c>
      <c r="C12" s="9" t="s">
        <v>91</v>
      </c>
      <c r="D12" s="27" t="s">
        <v>34</v>
      </c>
      <c r="E12" s="27" t="s">
        <v>32</v>
      </c>
      <c r="F12" s="27">
        <v>131</v>
      </c>
      <c r="G12" s="27">
        <v>11</v>
      </c>
      <c r="H12" s="34" t="s">
        <v>149</v>
      </c>
      <c r="I12" s="27">
        <v>13</v>
      </c>
      <c r="J12" s="34" t="s">
        <v>157</v>
      </c>
      <c r="K12" s="34" t="s">
        <v>162</v>
      </c>
      <c r="L12" s="34" t="s">
        <v>191</v>
      </c>
      <c r="M12" s="34" t="s">
        <v>197</v>
      </c>
      <c r="N12" s="34" t="s">
        <v>203</v>
      </c>
      <c r="O12" s="18"/>
    </row>
    <row r="13" spans="1:15" ht="12.75" customHeight="1">
      <c r="A13" s="65"/>
      <c r="B13" s="10">
        <v>6</v>
      </c>
      <c r="C13" s="9" t="s">
        <v>127</v>
      </c>
      <c r="D13" s="27" t="s">
        <v>82</v>
      </c>
      <c r="E13" s="27" t="s">
        <v>33</v>
      </c>
      <c r="F13" s="27">
        <v>10</v>
      </c>
      <c r="G13" s="27">
        <v>15</v>
      </c>
      <c r="H13" s="34" t="s">
        <v>150</v>
      </c>
      <c r="I13" s="27">
        <v>17</v>
      </c>
      <c r="J13" s="34" t="s">
        <v>158</v>
      </c>
      <c r="K13" s="34" t="s">
        <v>185</v>
      </c>
      <c r="L13" s="34" t="s">
        <v>192</v>
      </c>
      <c r="M13" s="34" t="s">
        <v>198</v>
      </c>
      <c r="N13" s="34" t="s">
        <v>204</v>
      </c>
      <c r="O13" s="18" t="e">
        <f>IF(M13=0,"-",IF(LARGE(M8:M19,1)=M13,1,IF(LARGE(M8:M19,2)=M13,2,IF(LARGE(M8:M19,3)=M13,3,IF(LARGE(M8:M19,4)=M13,4,IF(LARGE(M8:M19,5)=M13,5,IF(LARGE(M8:M19,6)=M13,6,0)))))))</f>
        <v>#NUM!</v>
      </c>
    </row>
    <row r="14" spans="1:15" ht="12.75" customHeight="1">
      <c r="A14" s="65" t="s">
        <v>180</v>
      </c>
      <c r="B14" s="10">
        <v>7</v>
      </c>
      <c r="C14" s="9" t="s">
        <v>128</v>
      </c>
      <c r="D14" s="42" t="s">
        <v>101</v>
      </c>
      <c r="E14" s="42" t="s">
        <v>33</v>
      </c>
      <c r="F14" s="42">
        <v>77</v>
      </c>
      <c r="G14" s="27">
        <v>17</v>
      </c>
      <c r="H14" s="34" t="s">
        <v>151</v>
      </c>
      <c r="I14" s="27" t="s">
        <v>153</v>
      </c>
      <c r="J14" s="34" t="s">
        <v>315</v>
      </c>
      <c r="K14" s="34" t="s">
        <v>160</v>
      </c>
      <c r="L14" s="34" t="s">
        <v>193</v>
      </c>
      <c r="M14" s="34" t="s">
        <v>199</v>
      </c>
      <c r="N14" s="34" t="s">
        <v>205</v>
      </c>
      <c r="O14" s="18"/>
    </row>
    <row r="15" spans="1:15" ht="12.75" customHeight="1">
      <c r="A15" s="65"/>
      <c r="B15" s="10">
        <v>8</v>
      </c>
      <c r="C15" s="41" t="s">
        <v>134</v>
      </c>
      <c r="D15" s="29" t="s">
        <v>31</v>
      </c>
      <c r="E15" s="29" t="s">
        <v>33</v>
      </c>
      <c r="F15" s="29">
        <v>20</v>
      </c>
      <c r="G15" s="27">
        <v>13</v>
      </c>
      <c r="H15" s="34" t="s">
        <v>152</v>
      </c>
      <c r="I15" s="27">
        <v>15</v>
      </c>
      <c r="J15" s="34" t="s">
        <v>159</v>
      </c>
      <c r="K15" s="34" t="s">
        <v>167</v>
      </c>
      <c r="L15" s="34" t="s">
        <v>194</v>
      </c>
      <c r="M15" s="34" t="s">
        <v>200</v>
      </c>
      <c r="N15" s="34" t="s">
        <v>206</v>
      </c>
      <c r="O15" s="18"/>
    </row>
    <row r="16" spans="1:15" ht="12.75" customHeight="1">
      <c r="A16" s="65"/>
      <c r="B16" s="10">
        <v>9</v>
      </c>
      <c r="C16" s="41"/>
      <c r="D16" s="29"/>
      <c r="E16" s="29"/>
      <c r="F16" s="29"/>
      <c r="G16" s="27"/>
      <c r="H16" s="34"/>
      <c r="I16" s="27"/>
      <c r="J16" s="34"/>
      <c r="K16" s="34"/>
      <c r="L16" s="34"/>
      <c r="M16" s="34"/>
      <c r="N16" s="34"/>
      <c r="O16" s="18"/>
    </row>
    <row r="17" spans="1:15" ht="12.75" customHeight="1">
      <c r="A17" s="65"/>
      <c r="B17" s="10">
        <v>10</v>
      </c>
      <c r="C17" s="9"/>
      <c r="D17" s="42"/>
      <c r="E17" s="42"/>
      <c r="F17" s="42"/>
      <c r="G17" s="27"/>
      <c r="H17" s="34"/>
      <c r="I17" s="27"/>
      <c r="J17" s="34"/>
      <c r="K17" s="34"/>
      <c r="L17" s="34"/>
      <c r="M17" s="34"/>
      <c r="N17" s="34"/>
      <c r="O17" s="18"/>
    </row>
    <row r="18" spans="1:15" ht="12.75" customHeight="1">
      <c r="A18" s="66"/>
      <c r="B18" s="10">
        <v>11</v>
      </c>
      <c r="C18" s="9"/>
      <c r="D18" s="42"/>
      <c r="E18" s="42"/>
      <c r="F18" s="42"/>
      <c r="G18" s="42"/>
      <c r="H18" s="45"/>
      <c r="I18" s="42"/>
      <c r="J18" s="45"/>
      <c r="K18" s="45"/>
      <c r="L18" s="45"/>
      <c r="M18" s="45"/>
      <c r="N18" s="45"/>
      <c r="O18" s="18" t="str">
        <f>IF(M18=0,"-",IF(LARGE(M8:M19,1)=M18,1,IF(LARGE(M8:M19,2)=M18,2,IF(LARGE(M8:M19,3)=M18,3,IF(LARGE(M8:M19,4)=M18,4,IF(LARGE(M8:M19,5)=M18,5,IF(LARGE(M8:M19,6)=M18,6,0)))))))</f>
        <v>-</v>
      </c>
    </row>
    <row r="19" spans="1:15" ht="12.75" customHeight="1">
      <c r="A19" s="24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 t="str">
        <f>IF(M19=0,"-",IF(LARGE(M8:M19,1)=M19,1,IF(LARGE(M8:M19,2)=M19,2,IF(LARGE(M8:M19,3)=M19,3,IF(LARGE(M8:M19,4)=M19,4,IF(LARGE(M8:M19,5)=M19,5,IF(LARGE(M8:M19,6)=M19,6,0)))))))</f>
        <v>-</v>
      </c>
    </row>
    <row r="20" spans="1:15" ht="12.75" customHeight="1">
      <c r="A20" s="24"/>
      <c r="B20" s="11"/>
      <c r="C20" s="12"/>
      <c r="D20" s="76"/>
      <c r="E20" s="76"/>
      <c r="F20" s="76"/>
      <c r="G20" s="76"/>
      <c r="H20" s="76"/>
      <c r="I20" s="76"/>
      <c r="J20" s="76"/>
      <c r="K20" s="76"/>
      <c r="L20" s="76"/>
      <c r="M20" s="13"/>
      <c r="N20" s="17"/>
      <c r="O20" s="18" t="str">
        <f>IF(M20=0,"-",IF(LARGE(M9:M20,1)=M20,1,IF(LARGE(M9:M20,2)=M20,2,IF(LARGE(M9:M20,3)=M20,3,IF(LARGE(M9:M20,4)=M20,4,IF(LARGE(M9:M20,5)=M20,5,IF(LARGE(M9:M20,6)=M20,6,0)))))))</f>
        <v>-</v>
      </c>
    </row>
    <row r="21" ht="12.75" customHeight="1"/>
    <row r="22" spans="2:14" ht="12.75" customHeight="1">
      <c r="B22" t="s">
        <v>6</v>
      </c>
      <c r="L22" s="69" t="s">
        <v>95</v>
      </c>
      <c r="M22" s="69"/>
      <c r="N22" s="69"/>
    </row>
    <row r="23" ht="12.75" customHeight="1"/>
    <row r="24" ht="12.75" customHeight="1"/>
    <row r="25" ht="12.75" customHeight="1"/>
    <row r="26" spans="2:14" ht="12.75" customHeight="1">
      <c r="B26" t="s">
        <v>7</v>
      </c>
      <c r="N26" s="16" t="s">
        <v>136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12">
    <mergeCell ref="D1:L1"/>
    <mergeCell ref="B5:B7"/>
    <mergeCell ref="C5:C7"/>
    <mergeCell ref="E5:E7"/>
    <mergeCell ref="L22:N22"/>
    <mergeCell ref="K5:L6"/>
    <mergeCell ref="M5:M7"/>
    <mergeCell ref="N5:N7"/>
    <mergeCell ref="F5:F7"/>
    <mergeCell ref="G5:H6"/>
    <mergeCell ref="D20:L20"/>
    <mergeCell ref="I5:J6"/>
  </mergeCells>
  <printOptions/>
  <pageMargins left="0.59" right="0.61" top="0.95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375" style="0" customWidth="1"/>
    <col min="4" max="4" width="20.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23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1:15" ht="12.75" customHeight="1">
      <c r="A8" s="65"/>
      <c r="B8" s="10">
        <v>1</v>
      </c>
      <c r="C8" s="39" t="s">
        <v>102</v>
      </c>
      <c r="D8" s="27" t="s">
        <v>36</v>
      </c>
      <c r="E8" s="27">
        <v>1</v>
      </c>
      <c r="F8" s="27">
        <v>80</v>
      </c>
      <c r="G8" s="27">
        <v>11</v>
      </c>
      <c r="H8" s="34" t="s">
        <v>147</v>
      </c>
      <c r="I8" s="34" t="s">
        <v>162</v>
      </c>
      <c r="J8" s="34" t="s">
        <v>173</v>
      </c>
      <c r="K8" s="34" t="s">
        <v>167</v>
      </c>
      <c r="L8" s="34" t="s">
        <v>211</v>
      </c>
      <c r="M8" s="34" t="s">
        <v>210</v>
      </c>
      <c r="N8" s="37" t="s">
        <v>206</v>
      </c>
      <c r="O8" s="18"/>
    </row>
    <row r="9" spans="1:15" ht="12.75" customHeight="1">
      <c r="A9" s="65"/>
      <c r="B9" s="10">
        <v>2</v>
      </c>
      <c r="C9" s="9" t="s">
        <v>41</v>
      </c>
      <c r="D9" s="42" t="s">
        <v>39</v>
      </c>
      <c r="E9" s="42" t="s">
        <v>32</v>
      </c>
      <c r="F9" s="42">
        <v>99</v>
      </c>
      <c r="G9" s="42" t="s">
        <v>145</v>
      </c>
      <c r="H9" s="45" t="s">
        <v>315</v>
      </c>
      <c r="I9" s="42" t="s">
        <v>145</v>
      </c>
      <c r="J9" s="45" t="s">
        <v>315</v>
      </c>
      <c r="K9" s="42" t="s">
        <v>145</v>
      </c>
      <c r="L9" s="45" t="s">
        <v>315</v>
      </c>
      <c r="M9" s="45" t="s">
        <v>315</v>
      </c>
      <c r="N9" s="45" t="s">
        <v>315</v>
      </c>
      <c r="O9" s="18" t="e">
        <f>IF(M9=0,"-",IF(LARGE(M8:M10,1)=M9,1,IF(LARGE(M8:M10,2)=M9,2,IF(LARGE(M8:M10,3)=M9,3,IF(LARGE(M8:M10,4)=M9,4,IF(LARGE(M8:M10,5)=M9,5,IF(LARGE(M8:M10,6)=M9,6,0)))))))</f>
        <v>#NUM!</v>
      </c>
    </row>
    <row r="10" spans="1:15" ht="12.75" customHeight="1">
      <c r="A10" s="65"/>
      <c r="B10" s="10">
        <v>3</v>
      </c>
      <c r="C10" s="9" t="s">
        <v>42</v>
      </c>
      <c r="D10" s="42" t="s">
        <v>43</v>
      </c>
      <c r="E10" s="42" t="s">
        <v>33</v>
      </c>
      <c r="F10" s="42">
        <v>24</v>
      </c>
      <c r="G10" s="42">
        <v>13</v>
      </c>
      <c r="H10" s="45" t="s">
        <v>159</v>
      </c>
      <c r="I10" s="42">
        <v>15</v>
      </c>
      <c r="J10" s="45" t="s">
        <v>174</v>
      </c>
      <c r="K10" s="42" t="s">
        <v>153</v>
      </c>
      <c r="L10" s="45" t="s">
        <v>315</v>
      </c>
      <c r="M10" s="42">
        <v>28</v>
      </c>
      <c r="N10" s="42">
        <v>5</v>
      </c>
      <c r="O10" s="18">
        <f>IF(M10=0,"-",IF(LARGE(M8:M10,1)=M10,1,IF(LARGE(M8:M10,2)=M10,2,IF(LARGE(M8:M10,3)=M10,3,IF(LARGE(M8:M10,4)=M10,4,IF(LARGE(M8:M10,5)=M10,5,IF(LARGE(M8:M10,6)=M10,6,0)))))))</f>
        <v>1</v>
      </c>
    </row>
    <row r="11" spans="1:14" ht="12.75" customHeight="1">
      <c r="A11" s="65"/>
      <c r="B11" s="10">
        <v>4</v>
      </c>
      <c r="C11" s="9" t="s">
        <v>64</v>
      </c>
      <c r="D11" s="42" t="s">
        <v>34</v>
      </c>
      <c r="E11" s="42">
        <v>1</v>
      </c>
      <c r="F11" s="42">
        <v>31</v>
      </c>
      <c r="G11" s="43">
        <v>17</v>
      </c>
      <c r="H11" s="44" t="s">
        <v>171</v>
      </c>
      <c r="I11" s="42" t="s">
        <v>145</v>
      </c>
      <c r="J11" s="45" t="s">
        <v>315</v>
      </c>
      <c r="K11" s="42">
        <v>20</v>
      </c>
      <c r="L11" s="44" t="s">
        <v>190</v>
      </c>
      <c r="M11" s="48">
        <v>37</v>
      </c>
      <c r="N11" s="43">
        <v>2</v>
      </c>
    </row>
    <row r="12" spans="1:14" ht="12.75" customHeight="1">
      <c r="A12" s="65" t="s">
        <v>138</v>
      </c>
      <c r="B12" s="10">
        <v>5</v>
      </c>
      <c r="C12" s="9" t="s">
        <v>93</v>
      </c>
      <c r="D12" s="42" t="s">
        <v>94</v>
      </c>
      <c r="E12" s="42" t="s">
        <v>33</v>
      </c>
      <c r="F12" s="42">
        <v>15</v>
      </c>
      <c r="G12" s="42" t="s">
        <v>153</v>
      </c>
      <c r="H12" s="45" t="s">
        <v>315</v>
      </c>
      <c r="I12" s="43" t="s">
        <v>145</v>
      </c>
      <c r="J12" s="44" t="s">
        <v>315</v>
      </c>
      <c r="K12" s="43" t="s">
        <v>145</v>
      </c>
      <c r="L12" s="44" t="s">
        <v>315</v>
      </c>
      <c r="M12" s="48">
        <v>0</v>
      </c>
      <c r="N12" s="10">
        <v>0</v>
      </c>
    </row>
    <row r="13" spans="1:14" ht="12.75" customHeight="1">
      <c r="A13" s="65"/>
      <c r="B13" s="10">
        <v>6</v>
      </c>
      <c r="C13" s="39" t="s">
        <v>103</v>
      </c>
      <c r="D13" s="27" t="s">
        <v>97</v>
      </c>
      <c r="E13" s="27">
        <v>1</v>
      </c>
      <c r="F13" s="27">
        <v>1</v>
      </c>
      <c r="G13" s="42" t="s">
        <v>145</v>
      </c>
      <c r="H13" s="45" t="s">
        <v>315</v>
      </c>
      <c r="I13" s="43">
        <v>11</v>
      </c>
      <c r="J13" s="44" t="s">
        <v>175</v>
      </c>
      <c r="K13" s="43" t="s">
        <v>145</v>
      </c>
      <c r="L13" s="44" t="s">
        <v>315</v>
      </c>
      <c r="M13" s="48">
        <v>11</v>
      </c>
      <c r="N13" s="10">
        <v>6</v>
      </c>
    </row>
    <row r="14" spans="1:14" ht="12.75" customHeight="1">
      <c r="A14" s="65" t="s">
        <v>180</v>
      </c>
      <c r="B14" s="10">
        <v>7</v>
      </c>
      <c r="C14" s="9" t="s">
        <v>129</v>
      </c>
      <c r="D14" s="42" t="s">
        <v>101</v>
      </c>
      <c r="E14" s="42" t="s">
        <v>33</v>
      </c>
      <c r="F14" s="42">
        <v>8</v>
      </c>
      <c r="G14" s="42">
        <v>15</v>
      </c>
      <c r="H14" s="45" t="s">
        <v>172</v>
      </c>
      <c r="I14" s="43">
        <v>17</v>
      </c>
      <c r="J14" s="44" t="s">
        <v>176</v>
      </c>
      <c r="K14" s="43">
        <v>17</v>
      </c>
      <c r="L14" s="44" t="s">
        <v>212</v>
      </c>
      <c r="M14" s="48">
        <v>34</v>
      </c>
      <c r="N14" s="10">
        <v>3</v>
      </c>
    </row>
    <row r="15" spans="1:14" ht="12.75" customHeight="1">
      <c r="A15" s="65"/>
      <c r="B15" s="10">
        <v>8</v>
      </c>
      <c r="C15" s="9" t="s">
        <v>135</v>
      </c>
      <c r="D15" s="42" t="s">
        <v>31</v>
      </c>
      <c r="E15" s="42" t="s">
        <v>33</v>
      </c>
      <c r="F15" s="42">
        <v>2</v>
      </c>
      <c r="G15" s="42">
        <v>20</v>
      </c>
      <c r="H15" s="45" t="s">
        <v>168</v>
      </c>
      <c r="I15" s="43">
        <v>20</v>
      </c>
      <c r="J15" s="44" t="s">
        <v>177</v>
      </c>
      <c r="K15" s="43" t="s">
        <v>145</v>
      </c>
      <c r="L15" s="44" t="s">
        <v>315</v>
      </c>
      <c r="M15" s="48">
        <v>40</v>
      </c>
      <c r="N15" s="10">
        <v>1</v>
      </c>
    </row>
    <row r="16" spans="1:14" ht="12.75" customHeight="1">
      <c r="A16" s="65"/>
      <c r="B16" s="10">
        <v>9</v>
      </c>
      <c r="C16" s="9"/>
      <c r="D16" s="42"/>
      <c r="E16" s="42"/>
      <c r="F16" s="42"/>
      <c r="G16" s="42"/>
      <c r="H16" s="45"/>
      <c r="I16" s="43"/>
      <c r="J16" s="44"/>
      <c r="K16" s="43"/>
      <c r="L16" s="44"/>
      <c r="M16" s="48"/>
      <c r="N16" s="10"/>
    </row>
    <row r="17" spans="2:14" ht="12.75" customHeight="1">
      <c r="B17" s="11"/>
      <c r="C17" s="12"/>
      <c r="D17" s="13"/>
      <c r="E17" s="13"/>
      <c r="F17" s="13"/>
      <c r="G17" s="13"/>
      <c r="H17" s="13"/>
      <c r="I17" s="14"/>
      <c r="J17" s="14"/>
      <c r="K17" s="14"/>
      <c r="L17" s="14"/>
      <c r="M17" s="15"/>
      <c r="N17" s="11"/>
    </row>
    <row r="18" spans="2:14" ht="12.75" customHeight="1">
      <c r="B18" s="11"/>
      <c r="C18" s="12"/>
      <c r="D18" s="13"/>
      <c r="E18" s="13"/>
      <c r="F18" s="13"/>
      <c r="G18" s="13"/>
      <c r="H18" s="13"/>
      <c r="I18" s="14"/>
      <c r="J18" s="14"/>
      <c r="K18" s="14"/>
      <c r="L18" s="14"/>
      <c r="M18" s="15"/>
      <c r="N18" s="11"/>
    </row>
    <row r="19" spans="2:14" ht="12.75" customHeight="1">
      <c r="B19" s="11"/>
      <c r="C19" s="12"/>
      <c r="D19" s="13"/>
      <c r="E19" s="13"/>
      <c r="F19" s="13"/>
      <c r="G19" s="13"/>
      <c r="H19" s="13"/>
      <c r="I19" s="14"/>
      <c r="J19" s="14"/>
      <c r="K19" s="14"/>
      <c r="L19" s="14"/>
      <c r="M19" s="15"/>
      <c r="N19" s="11"/>
    </row>
    <row r="20" ht="12.75" customHeight="1"/>
    <row r="21" spans="2:14" ht="12.75" customHeight="1">
      <c r="B21" t="s">
        <v>6</v>
      </c>
      <c r="L21" s="69" t="s">
        <v>95</v>
      </c>
      <c r="M21" s="69"/>
      <c r="N21" s="69"/>
    </row>
    <row r="22" ht="12.75" customHeight="1"/>
    <row r="23" ht="12.75" customHeight="1"/>
    <row r="24" ht="12.75" customHeight="1"/>
    <row r="25" spans="2:14" ht="12.75" customHeight="1">
      <c r="B25" t="s">
        <v>7</v>
      </c>
      <c r="N25" s="16" t="s">
        <v>136</v>
      </c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2">
    <mergeCell ref="D1:L1"/>
    <mergeCell ref="B5:B7"/>
    <mergeCell ref="C5:C7"/>
    <mergeCell ref="D5:D7"/>
    <mergeCell ref="E5:E7"/>
    <mergeCell ref="L21:N21"/>
    <mergeCell ref="K5:L6"/>
    <mergeCell ref="M5:M7"/>
    <mergeCell ref="N5:N7"/>
    <mergeCell ref="F5:F7"/>
    <mergeCell ref="G5:H6"/>
    <mergeCell ref="I5:J6"/>
  </mergeCells>
  <printOptions/>
  <pageMargins left="0.69" right="0.62" top="0.9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7">
      <selection activeCell="K31" sqref="K31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875" style="0" customWidth="1"/>
    <col min="4" max="4" width="20.87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15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4" ht="12.75" customHeight="1">
      <c r="A5" s="67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1:14" ht="12.75">
      <c r="A6" s="67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1:14" ht="12.75">
      <c r="A7" s="67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1" t="s">
        <v>11</v>
      </c>
      <c r="M7" s="74"/>
      <c r="N7" s="75"/>
    </row>
    <row r="8" spans="1:15" ht="12.75" customHeight="1">
      <c r="A8" s="67"/>
      <c r="B8" s="33">
        <v>1</v>
      </c>
      <c r="C8" s="39" t="s">
        <v>57</v>
      </c>
      <c r="D8" s="27" t="s">
        <v>45</v>
      </c>
      <c r="E8" s="27" t="s">
        <v>33</v>
      </c>
      <c r="F8" s="27">
        <v>5</v>
      </c>
      <c r="G8" s="34" t="s">
        <v>160</v>
      </c>
      <c r="H8" s="34" t="s">
        <v>218</v>
      </c>
      <c r="I8" s="34" t="s">
        <v>153</v>
      </c>
      <c r="J8" s="34"/>
      <c r="K8" s="34" t="s">
        <v>161</v>
      </c>
      <c r="L8" s="34" t="s">
        <v>239</v>
      </c>
      <c r="M8" s="34" t="s">
        <v>199</v>
      </c>
      <c r="N8" s="34" t="s">
        <v>205</v>
      </c>
      <c r="O8" s="18" t="e">
        <f>IF(M8=0,"-",IF(LARGE(M8:M12,1)=M8,1,IF(LARGE(M8:M12,2)=M8,2,IF(LARGE(M8:M12,3)=M8,3,IF(LARGE(M8:M12,4)=M8,4,IF(LARGE(M8:M12,5)=M8,5,IF(LARGE(M8:M12,6)=M8,6,0)))))))</f>
        <v>#NUM!</v>
      </c>
    </row>
    <row r="9" spans="1:15" ht="12.75" customHeight="1">
      <c r="A9" s="67"/>
      <c r="B9" s="33">
        <v>2</v>
      </c>
      <c r="C9" s="39" t="s">
        <v>104</v>
      </c>
      <c r="D9" s="27" t="s">
        <v>105</v>
      </c>
      <c r="E9" s="27">
        <v>2</v>
      </c>
      <c r="F9" s="27">
        <v>57</v>
      </c>
      <c r="G9" s="34" t="s">
        <v>206</v>
      </c>
      <c r="H9" s="34" t="s">
        <v>219</v>
      </c>
      <c r="I9" s="34" t="s">
        <v>186</v>
      </c>
      <c r="J9" s="34" t="s">
        <v>230</v>
      </c>
      <c r="K9" s="34" t="s">
        <v>201</v>
      </c>
      <c r="L9" s="34" t="s">
        <v>240</v>
      </c>
      <c r="M9" s="34" t="s">
        <v>162</v>
      </c>
      <c r="N9" s="34" t="s">
        <v>162</v>
      </c>
      <c r="O9" s="18" t="e">
        <f>IF(M9=0,"-",IF(LARGE(M8:M12,1)=M9,1,IF(LARGE(M8:M12,2)=M9,2,IF(LARGE(M8:M12,3)=M9,3,IF(LARGE(M8:M12,4)=M9,4,IF(LARGE(M8:M12,5)=M9,5,IF(LARGE(M8:M12,6)=M9,6,0)))))))</f>
        <v>#NUM!</v>
      </c>
    </row>
    <row r="10" spans="1:15" ht="12.75" customHeight="1">
      <c r="A10" s="67"/>
      <c r="B10" s="33">
        <v>3</v>
      </c>
      <c r="C10" s="39" t="s">
        <v>58</v>
      </c>
      <c r="D10" s="27" t="s">
        <v>34</v>
      </c>
      <c r="E10" s="27">
        <v>1</v>
      </c>
      <c r="F10" s="27">
        <v>31</v>
      </c>
      <c r="G10" s="34" t="s">
        <v>186</v>
      </c>
      <c r="H10" s="34" t="s">
        <v>220</v>
      </c>
      <c r="I10" s="34" t="s">
        <v>201</v>
      </c>
      <c r="J10" s="34" t="s">
        <v>231</v>
      </c>
      <c r="K10" s="34" t="s">
        <v>185</v>
      </c>
      <c r="L10" s="34" t="s">
        <v>211</v>
      </c>
      <c r="M10" s="34" t="s">
        <v>247</v>
      </c>
      <c r="N10" s="34" t="s">
        <v>217</v>
      </c>
      <c r="O10" s="18" t="e">
        <f>IF(M10=0,"-",IF(LARGE(M8:M12,1)=M10,1,IF(LARGE(M8:M12,2)=M10,2,IF(LARGE(M8:M12,3)=M10,3,IF(LARGE(M8:M12,4)=M10,4,IF(LARGE(M8:M12,5)=M10,5,IF(LARGE(M8:M12,6)=M10,6,0)))))))</f>
        <v>#NUM!</v>
      </c>
    </row>
    <row r="11" spans="1:15" ht="12.75" customHeight="1">
      <c r="A11" s="67"/>
      <c r="B11" s="33">
        <v>4</v>
      </c>
      <c r="C11" s="39" t="s">
        <v>59</v>
      </c>
      <c r="D11" s="27" t="s">
        <v>56</v>
      </c>
      <c r="E11" s="27" t="s">
        <v>32</v>
      </c>
      <c r="F11" s="27">
        <v>43</v>
      </c>
      <c r="G11" s="34" t="s">
        <v>215</v>
      </c>
      <c r="H11" s="34" t="s">
        <v>221</v>
      </c>
      <c r="I11" s="34" t="s">
        <v>203</v>
      </c>
      <c r="J11" s="34" t="s">
        <v>232</v>
      </c>
      <c r="K11" s="34" t="s">
        <v>215</v>
      </c>
      <c r="L11" s="34" t="s">
        <v>192</v>
      </c>
      <c r="M11" s="34" t="s">
        <v>248</v>
      </c>
      <c r="N11" s="34" t="s">
        <v>201</v>
      </c>
      <c r="O11" s="18" t="e">
        <f>IF(M11=0,"-",IF(LARGE(M8:M12,1)=M11,1,IF(LARGE(M8:M12,2)=M11,2,IF(LARGE(M8:M12,3)=M11,3,IF(LARGE(M8:M12,4)=M11,4,IF(LARGE(M8:M12,5)=M11,5,IF(LARGE(M8:M12,6)=M11,6,0)))))))</f>
        <v>#NUM!</v>
      </c>
    </row>
    <row r="12" spans="1:15" ht="12.75" customHeight="1">
      <c r="A12" s="67"/>
      <c r="B12" s="33">
        <v>5</v>
      </c>
      <c r="C12" s="39" t="s">
        <v>60</v>
      </c>
      <c r="D12" s="27" t="s">
        <v>56</v>
      </c>
      <c r="E12" s="27" t="s">
        <v>32</v>
      </c>
      <c r="F12" s="27">
        <v>45</v>
      </c>
      <c r="G12" s="34" t="s">
        <v>167</v>
      </c>
      <c r="H12" s="34" t="s">
        <v>222</v>
      </c>
      <c r="I12" s="34" t="s">
        <v>160</v>
      </c>
      <c r="J12" s="34" t="s">
        <v>233</v>
      </c>
      <c r="K12" s="34" t="s">
        <v>160</v>
      </c>
      <c r="L12" s="34" t="s">
        <v>241</v>
      </c>
      <c r="M12" s="34" t="s">
        <v>196</v>
      </c>
      <c r="N12" s="34" t="s">
        <v>202</v>
      </c>
      <c r="O12" s="18" t="e">
        <f>IF(M12=0,"-",IF(LARGE(M8:M12,1)=M12,1,IF(LARGE(M8:M12,2)=M12,2,IF(LARGE(M8:M12,3)=M12,3,IF(LARGE(M8:M12,4)=M12,4,IF(LARGE(M8:M12,5)=M12,5,IF(LARGE(M8:M12,6)=M12,6,0)))))))</f>
        <v>#NUM!</v>
      </c>
    </row>
    <row r="13" spans="1:15" ht="12.75" customHeight="1">
      <c r="A13" s="67"/>
      <c r="B13" s="10">
        <v>6</v>
      </c>
      <c r="C13" s="9" t="s">
        <v>61</v>
      </c>
      <c r="D13" s="27" t="s">
        <v>50</v>
      </c>
      <c r="E13" s="27" t="s">
        <v>32</v>
      </c>
      <c r="F13" s="27">
        <v>10</v>
      </c>
      <c r="G13" s="36" t="s">
        <v>153</v>
      </c>
      <c r="H13" s="36" t="s">
        <v>315</v>
      </c>
      <c r="I13" s="34" t="s">
        <v>145</v>
      </c>
      <c r="J13" s="34" t="s">
        <v>315</v>
      </c>
      <c r="K13" s="36" t="s">
        <v>145</v>
      </c>
      <c r="L13" s="36" t="s">
        <v>315</v>
      </c>
      <c r="M13" s="34" t="s">
        <v>315</v>
      </c>
      <c r="N13" s="36" t="s">
        <v>315</v>
      </c>
      <c r="O13" s="18" t="e">
        <f>IF(M13=0,"-",IF(LARGE(M9:M13,1)=M13,1,IF(LARGE(M9:M13,2)=M13,2,IF(LARGE(M9:M13,3)=M13,3,IF(LARGE(M9:M13,4)=M13,4,IF(LARGE(M9:M13,5)=M13,5,IF(LARGE(M9:M13,6)=M13,6,0)))))))</f>
        <v>#NUM!</v>
      </c>
    </row>
    <row r="14" spans="1:15" ht="12.75" customHeight="1">
      <c r="A14" s="67"/>
      <c r="B14" s="10">
        <v>7</v>
      </c>
      <c r="C14" s="9" t="s">
        <v>140</v>
      </c>
      <c r="D14" s="27" t="s">
        <v>108</v>
      </c>
      <c r="E14" s="27" t="s">
        <v>32</v>
      </c>
      <c r="F14" s="27">
        <v>53</v>
      </c>
      <c r="G14" s="36" t="s">
        <v>185</v>
      </c>
      <c r="H14" s="36" t="s">
        <v>223</v>
      </c>
      <c r="I14" s="34" t="s">
        <v>215</v>
      </c>
      <c r="J14" s="34" t="s">
        <v>228</v>
      </c>
      <c r="K14" s="36" t="s">
        <v>162</v>
      </c>
      <c r="L14" s="36" t="s">
        <v>242</v>
      </c>
      <c r="M14" s="34" t="s">
        <v>249</v>
      </c>
      <c r="N14" s="36" t="s">
        <v>186</v>
      </c>
      <c r="O14" s="18"/>
    </row>
    <row r="15" spans="1:15" ht="12.75" customHeight="1">
      <c r="A15" s="67"/>
      <c r="B15" s="10">
        <v>8</v>
      </c>
      <c r="C15" s="9" t="s">
        <v>109</v>
      </c>
      <c r="D15" s="42" t="s">
        <v>106</v>
      </c>
      <c r="E15" s="42" t="s">
        <v>32</v>
      </c>
      <c r="F15" s="42">
        <v>4</v>
      </c>
      <c r="G15" s="36" t="s">
        <v>161</v>
      </c>
      <c r="H15" s="36" t="s">
        <v>224</v>
      </c>
      <c r="I15" s="34" t="s">
        <v>167</v>
      </c>
      <c r="J15" s="34" t="s">
        <v>221</v>
      </c>
      <c r="K15" s="36" t="s">
        <v>167</v>
      </c>
      <c r="L15" s="36" t="s">
        <v>243</v>
      </c>
      <c r="M15" s="34" t="s">
        <v>198</v>
      </c>
      <c r="N15" s="36" t="s">
        <v>204</v>
      </c>
      <c r="O15" s="18"/>
    </row>
    <row r="16" spans="1:15" ht="12.75" customHeight="1">
      <c r="A16" s="67" t="s">
        <v>178</v>
      </c>
      <c r="B16" s="10">
        <v>9</v>
      </c>
      <c r="C16" s="9" t="s">
        <v>141</v>
      </c>
      <c r="D16" s="27" t="s">
        <v>142</v>
      </c>
      <c r="E16" s="27" t="s">
        <v>32</v>
      </c>
      <c r="F16" s="27">
        <v>21</v>
      </c>
      <c r="G16" s="36" t="s">
        <v>162</v>
      </c>
      <c r="H16" s="36" t="s">
        <v>225</v>
      </c>
      <c r="I16" s="36" t="s">
        <v>162</v>
      </c>
      <c r="J16" s="36" t="s">
        <v>234</v>
      </c>
      <c r="K16" s="34" t="s">
        <v>153</v>
      </c>
      <c r="L16" s="34" t="s">
        <v>315</v>
      </c>
      <c r="M16" s="34" t="s">
        <v>197</v>
      </c>
      <c r="N16" s="36" t="s">
        <v>203</v>
      </c>
      <c r="O16" s="18" t="e">
        <f>IF(M16=0,"-",IF(LARGE(M10:M16,1)=M16,1,IF(LARGE(M10:M16,2)=M16,2,IF(LARGE(M10:M16,3)=M16,3,IF(LARGE(M10:M16,4)=M16,4,IF(LARGE(M10:M16,5)=M16,5,IF(LARGE(M10:M16,6)=M16,6,0)))))))</f>
        <v>#NUM!</v>
      </c>
    </row>
    <row r="17" spans="1:14" ht="12.75" customHeight="1">
      <c r="A17" s="67" t="s">
        <v>178</v>
      </c>
      <c r="B17" s="10">
        <v>10</v>
      </c>
      <c r="C17" s="9" t="s">
        <v>143</v>
      </c>
      <c r="D17" s="42" t="s">
        <v>142</v>
      </c>
      <c r="E17" s="42" t="s">
        <v>32</v>
      </c>
      <c r="F17" s="42">
        <v>20</v>
      </c>
      <c r="G17" s="45" t="s">
        <v>201</v>
      </c>
      <c r="H17" s="45" t="s">
        <v>226</v>
      </c>
      <c r="I17" s="45" t="s">
        <v>216</v>
      </c>
      <c r="J17" s="45" t="s">
        <v>235</v>
      </c>
      <c r="K17" s="44" t="s">
        <v>145</v>
      </c>
      <c r="L17" s="44" t="s">
        <v>315</v>
      </c>
      <c r="M17" s="63" t="s">
        <v>167</v>
      </c>
      <c r="N17" s="44" t="s">
        <v>215</v>
      </c>
    </row>
    <row r="18" spans="1:14" ht="12.75" customHeight="1">
      <c r="A18" s="67"/>
      <c r="B18" s="10">
        <v>11</v>
      </c>
      <c r="C18" s="9" t="s">
        <v>213</v>
      </c>
      <c r="D18" s="42" t="s">
        <v>45</v>
      </c>
      <c r="E18" s="42">
        <v>1</v>
      </c>
      <c r="F18" s="42" t="s">
        <v>214</v>
      </c>
      <c r="G18" s="45" t="s">
        <v>216</v>
      </c>
      <c r="H18" s="45" t="s">
        <v>227</v>
      </c>
      <c r="I18" s="45" t="s">
        <v>185</v>
      </c>
      <c r="J18" s="45" t="s">
        <v>236</v>
      </c>
      <c r="K18" s="44" t="s">
        <v>186</v>
      </c>
      <c r="L18" s="44" t="s">
        <v>244</v>
      </c>
      <c r="M18" s="63" t="s">
        <v>161</v>
      </c>
      <c r="N18" s="44" t="s">
        <v>185</v>
      </c>
    </row>
    <row r="19" spans="1:14" ht="12.75" customHeight="1">
      <c r="A19" s="67"/>
      <c r="B19" s="10">
        <v>12</v>
      </c>
      <c r="C19" s="9" t="s">
        <v>107</v>
      </c>
      <c r="D19" s="42" t="s">
        <v>97</v>
      </c>
      <c r="E19" s="42">
        <v>1</v>
      </c>
      <c r="F19" s="42">
        <v>22</v>
      </c>
      <c r="G19" s="45" t="s">
        <v>217</v>
      </c>
      <c r="H19" s="45" t="s">
        <v>228</v>
      </c>
      <c r="I19" s="45" t="s">
        <v>161</v>
      </c>
      <c r="J19" s="45" t="s">
        <v>237</v>
      </c>
      <c r="K19" s="44" t="s">
        <v>153</v>
      </c>
      <c r="L19" s="44" t="s">
        <v>315</v>
      </c>
      <c r="M19" s="63" t="s">
        <v>250</v>
      </c>
      <c r="N19" s="44" t="s">
        <v>206</v>
      </c>
    </row>
    <row r="20" spans="1:14" ht="12.75" customHeight="1">
      <c r="A20" s="67" t="s">
        <v>138</v>
      </c>
      <c r="B20" s="10">
        <v>13</v>
      </c>
      <c r="C20" s="9" t="s">
        <v>181</v>
      </c>
      <c r="D20" s="42" t="s">
        <v>106</v>
      </c>
      <c r="E20" s="42" t="s">
        <v>33</v>
      </c>
      <c r="F20" s="42">
        <v>3</v>
      </c>
      <c r="G20" s="45"/>
      <c r="H20" s="45" t="s">
        <v>315</v>
      </c>
      <c r="I20" s="45" t="s">
        <v>145</v>
      </c>
      <c r="J20" s="45" t="s">
        <v>315</v>
      </c>
      <c r="K20" s="44" t="s">
        <v>145</v>
      </c>
      <c r="L20" s="44" t="s">
        <v>315</v>
      </c>
      <c r="M20" s="63" t="s">
        <v>315</v>
      </c>
      <c r="N20" s="44" t="s">
        <v>315</v>
      </c>
    </row>
    <row r="21" spans="1:14" ht="12.75" customHeight="1">
      <c r="A21" s="67" t="s">
        <v>138</v>
      </c>
      <c r="B21" s="10">
        <v>14</v>
      </c>
      <c r="C21" s="9" t="s">
        <v>182</v>
      </c>
      <c r="D21" s="27" t="s">
        <v>80</v>
      </c>
      <c r="E21" s="42">
        <v>1</v>
      </c>
      <c r="F21" s="42">
        <v>55</v>
      </c>
      <c r="G21" s="45" t="s">
        <v>203</v>
      </c>
      <c r="H21" s="45" t="s">
        <v>229</v>
      </c>
      <c r="I21" s="45" t="s">
        <v>145</v>
      </c>
      <c r="J21" s="45" t="s">
        <v>315</v>
      </c>
      <c r="K21" s="44" t="s">
        <v>216</v>
      </c>
      <c r="L21" s="44" t="s">
        <v>245</v>
      </c>
      <c r="M21" s="63" t="s">
        <v>162</v>
      </c>
      <c r="N21" s="44" t="s">
        <v>251</v>
      </c>
    </row>
    <row r="22" spans="1:14" ht="12.75" customHeight="1">
      <c r="A22" s="67"/>
      <c r="B22" s="10">
        <v>15</v>
      </c>
      <c r="C22" s="9" t="s">
        <v>44</v>
      </c>
      <c r="D22" s="27" t="s">
        <v>45</v>
      </c>
      <c r="E22" s="42">
        <v>1</v>
      </c>
      <c r="F22" s="42">
        <v>1</v>
      </c>
      <c r="G22" s="45" t="s">
        <v>153</v>
      </c>
      <c r="H22" s="45" t="s">
        <v>315</v>
      </c>
      <c r="I22" s="45" t="s">
        <v>217</v>
      </c>
      <c r="J22" s="45" t="s">
        <v>238</v>
      </c>
      <c r="K22" s="44" t="s">
        <v>217</v>
      </c>
      <c r="L22" s="44" t="s">
        <v>246</v>
      </c>
      <c r="M22" s="63" t="s">
        <v>160</v>
      </c>
      <c r="N22" s="44" t="s">
        <v>216</v>
      </c>
    </row>
    <row r="23" spans="1:14" ht="12.75" customHeight="1">
      <c r="A23" s="67"/>
      <c r="B23" s="10">
        <v>17</v>
      </c>
      <c r="C23" s="9"/>
      <c r="D23" s="42"/>
      <c r="E23" s="42"/>
      <c r="F23" s="42"/>
      <c r="G23" s="43"/>
      <c r="H23" s="43"/>
      <c r="I23" s="42"/>
      <c r="J23" s="42"/>
      <c r="K23" s="43"/>
      <c r="L23" s="43"/>
      <c r="M23" s="48"/>
      <c r="N23" s="43"/>
    </row>
    <row r="24" spans="1:14" ht="12.75" customHeight="1">
      <c r="A24" s="67"/>
      <c r="B24" s="10">
        <v>18</v>
      </c>
      <c r="C24" s="9"/>
      <c r="D24" s="42"/>
      <c r="E24" s="42"/>
      <c r="F24" s="42"/>
      <c r="G24" s="43"/>
      <c r="H24" s="43"/>
      <c r="I24" s="42"/>
      <c r="J24" s="42"/>
      <c r="K24" s="43"/>
      <c r="L24" s="43"/>
      <c r="M24" s="48"/>
      <c r="N24" s="43"/>
    </row>
    <row r="25" spans="1:14" ht="12.75" customHeight="1">
      <c r="A25" s="67"/>
      <c r="B25" s="10">
        <v>19</v>
      </c>
      <c r="C25" s="9"/>
      <c r="D25" s="42"/>
      <c r="E25" s="42"/>
      <c r="F25" s="42"/>
      <c r="G25" s="43"/>
      <c r="H25" s="43"/>
      <c r="I25" s="42"/>
      <c r="J25" s="42"/>
      <c r="K25" s="43"/>
      <c r="L25" s="43"/>
      <c r="M25" s="48"/>
      <c r="N25" s="43"/>
    </row>
    <row r="26" spans="2:14" ht="12.75" customHeight="1">
      <c r="B26" s="11"/>
      <c r="C26" s="12"/>
      <c r="D26" s="26"/>
      <c r="E26" s="13"/>
      <c r="F26" s="13"/>
      <c r="G26" s="14"/>
      <c r="H26" s="14"/>
      <c r="I26" s="13"/>
      <c r="J26" s="13"/>
      <c r="K26" s="14"/>
      <c r="L26" s="14"/>
      <c r="M26" s="15"/>
      <c r="N26" s="14"/>
    </row>
    <row r="27" ht="12.75" customHeight="1"/>
    <row r="28" spans="2:14" ht="12.75" customHeight="1">
      <c r="B28" t="s">
        <v>6</v>
      </c>
      <c r="L28" s="69" t="s">
        <v>95</v>
      </c>
      <c r="M28" s="69"/>
      <c r="N28" s="69"/>
    </row>
    <row r="29" ht="12.75" customHeight="1"/>
    <row r="30" ht="12.75" customHeight="1"/>
    <row r="31" ht="12.75" customHeight="1"/>
    <row r="32" spans="2:14" ht="12.75" customHeight="1">
      <c r="B32" t="s">
        <v>7</v>
      </c>
      <c r="N32" s="16" t="s">
        <v>136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2">
    <mergeCell ref="D1:L1"/>
    <mergeCell ref="I5:J6"/>
    <mergeCell ref="L28:N28"/>
    <mergeCell ref="K5:L6"/>
    <mergeCell ref="M5:M7"/>
    <mergeCell ref="N5:N7"/>
    <mergeCell ref="G5:H6"/>
    <mergeCell ref="B5:B7"/>
    <mergeCell ref="C5:C7"/>
    <mergeCell ref="D5:D7"/>
    <mergeCell ref="E5:E7"/>
    <mergeCell ref="F5:F7"/>
  </mergeCells>
  <printOptions/>
  <pageMargins left="0.57" right="0.6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30.00390625" style="0" customWidth="1"/>
    <col min="4" max="4" width="20.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19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2:14" ht="12.75" customHeight="1"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</row>
    <row r="6" spans="2:14" ht="12.75"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</row>
    <row r="7" spans="2:14" ht="12.75"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</row>
    <row r="8" spans="2:15" ht="12.75" customHeight="1">
      <c r="B8" s="10">
        <v>1</v>
      </c>
      <c r="C8" s="9" t="s">
        <v>40</v>
      </c>
      <c r="D8" s="42" t="s">
        <v>314</v>
      </c>
      <c r="E8" s="42">
        <v>1</v>
      </c>
      <c r="F8" s="42">
        <v>5</v>
      </c>
      <c r="G8" s="34" t="s">
        <v>160</v>
      </c>
      <c r="H8" s="34" t="s">
        <v>163</v>
      </c>
      <c r="I8" s="34" t="s">
        <v>160</v>
      </c>
      <c r="J8" s="34" t="s">
        <v>168</v>
      </c>
      <c r="K8" s="34" t="s">
        <v>145</v>
      </c>
      <c r="L8" s="34" t="s">
        <v>315</v>
      </c>
      <c r="M8" s="34" t="s">
        <v>196</v>
      </c>
      <c r="N8" s="37" t="s">
        <v>202</v>
      </c>
      <c r="O8" s="18" t="e">
        <f>IF(M8=0,"-",IF(LARGE(M8:M18,1)=M8,1,IF(LARGE(M8:M18,2)=M8,2,IF(LARGE(M8:M18,3)=M8,3,IF(LARGE(M8:M18,4)=M8,4,IF(LARGE(M8:M18,5)=M8,5,IF(LARGE(M8:M18,6)=M8,6,0)))))))</f>
        <v>#NUM!</v>
      </c>
    </row>
    <row r="9" spans="2:15" ht="12.75" customHeight="1">
      <c r="B9" s="10">
        <v>2</v>
      </c>
      <c r="C9" s="9" t="s">
        <v>90</v>
      </c>
      <c r="D9" s="42" t="s">
        <v>34</v>
      </c>
      <c r="E9" s="42" t="s">
        <v>33</v>
      </c>
      <c r="F9" s="42">
        <v>32</v>
      </c>
      <c r="G9" s="34" t="s">
        <v>153</v>
      </c>
      <c r="H9" s="59" t="s">
        <v>315</v>
      </c>
      <c r="I9" s="34" t="s">
        <v>145</v>
      </c>
      <c r="J9" s="59" t="s">
        <v>315</v>
      </c>
      <c r="K9" s="34" t="s">
        <v>145</v>
      </c>
      <c r="L9" s="59" t="s">
        <v>315</v>
      </c>
      <c r="M9" s="34" t="s">
        <v>315</v>
      </c>
      <c r="N9" s="34" t="s">
        <v>315</v>
      </c>
      <c r="O9" s="18"/>
    </row>
    <row r="10" spans="2:15" ht="12.75" customHeight="1">
      <c r="B10" s="10">
        <v>3</v>
      </c>
      <c r="C10" s="39" t="s">
        <v>37</v>
      </c>
      <c r="D10" s="27" t="s">
        <v>36</v>
      </c>
      <c r="E10" s="22" t="s">
        <v>33</v>
      </c>
      <c r="F10" s="22">
        <v>27</v>
      </c>
      <c r="G10" s="34" t="s">
        <v>161</v>
      </c>
      <c r="H10" s="59" t="s">
        <v>164</v>
      </c>
      <c r="I10" s="34" t="s">
        <v>161</v>
      </c>
      <c r="J10" s="59" t="s">
        <v>169</v>
      </c>
      <c r="K10" s="34" t="s">
        <v>153</v>
      </c>
      <c r="L10" s="59" t="s">
        <v>315</v>
      </c>
      <c r="M10" s="34" t="s">
        <v>209</v>
      </c>
      <c r="N10" s="34" t="s">
        <v>205</v>
      </c>
      <c r="O10" s="18"/>
    </row>
    <row r="11" spans="2:15" ht="12.75" customHeight="1">
      <c r="B11" s="10">
        <v>4</v>
      </c>
      <c r="C11" s="39" t="s">
        <v>38</v>
      </c>
      <c r="D11" s="27" t="s">
        <v>39</v>
      </c>
      <c r="E11" s="27" t="s">
        <v>33</v>
      </c>
      <c r="F11" s="27">
        <v>67</v>
      </c>
      <c r="G11" s="34" t="s">
        <v>153</v>
      </c>
      <c r="H11" s="34" t="s">
        <v>315</v>
      </c>
      <c r="I11" s="34" t="s">
        <v>145</v>
      </c>
      <c r="J11" s="34" t="s">
        <v>315</v>
      </c>
      <c r="K11" s="34" t="s">
        <v>160</v>
      </c>
      <c r="L11" s="34" t="s">
        <v>207</v>
      </c>
      <c r="M11" s="34" t="s">
        <v>160</v>
      </c>
      <c r="N11" s="37" t="s">
        <v>203</v>
      </c>
      <c r="O11" s="18" t="e">
        <f>IF(M11=0,"-",IF(LARGE(M8:M18,1)=M11,1,IF(LARGE(M8:M18,2)=M11,2,IF(LARGE(M8:M18,3)=M11,3,IF(LARGE(M8:M18,4)=M11,4,IF(LARGE(M8:M18,5)=M11,5,IF(LARGE(M8:M18,6)=M11,6,0)))))))</f>
        <v>#NUM!</v>
      </c>
    </row>
    <row r="12" spans="1:15" ht="12.75" customHeight="1">
      <c r="A12" s="24"/>
      <c r="B12" s="10">
        <v>5</v>
      </c>
      <c r="C12" s="9" t="s">
        <v>130</v>
      </c>
      <c r="D12" s="42" t="s">
        <v>131</v>
      </c>
      <c r="E12" s="42" t="s">
        <v>32</v>
      </c>
      <c r="F12" s="42">
        <v>25</v>
      </c>
      <c r="G12" s="45" t="s">
        <v>162</v>
      </c>
      <c r="H12" s="45" t="s">
        <v>165</v>
      </c>
      <c r="I12" s="45" t="s">
        <v>167</v>
      </c>
      <c r="J12" s="45" t="s">
        <v>170</v>
      </c>
      <c r="K12" s="45" t="s">
        <v>153</v>
      </c>
      <c r="L12" s="45" t="s">
        <v>315</v>
      </c>
      <c r="M12" s="45" t="s">
        <v>210</v>
      </c>
      <c r="N12" s="45" t="s">
        <v>206</v>
      </c>
      <c r="O12" s="18" t="e">
        <f>IF(M12=0,"-",IF(LARGE(M8:M18,1)=M12,1,IF(LARGE(M8:M18,2)=M12,2,IF(LARGE(M8:M18,3)=M12,3,IF(LARGE(M8:M18,4)=M12,4,IF(LARGE(M8:M18,5)=M12,5,IF(LARGE(M8:M18,6)=M12,6,0)))))))</f>
        <v>#NUM!</v>
      </c>
    </row>
    <row r="13" spans="1:15" ht="12.75" customHeight="1">
      <c r="A13" s="24"/>
      <c r="B13" s="10">
        <v>6</v>
      </c>
      <c r="C13" s="9" t="s">
        <v>132</v>
      </c>
      <c r="D13" s="42" t="s">
        <v>133</v>
      </c>
      <c r="E13" s="42" t="s">
        <v>33</v>
      </c>
      <c r="F13" s="42">
        <v>86</v>
      </c>
      <c r="G13" s="42">
        <v>15</v>
      </c>
      <c r="H13" s="45" t="s">
        <v>166</v>
      </c>
      <c r="I13" s="42" t="s">
        <v>145</v>
      </c>
      <c r="J13" s="45" t="s">
        <v>315</v>
      </c>
      <c r="K13" s="42">
        <v>17</v>
      </c>
      <c r="L13" s="45" t="s">
        <v>208</v>
      </c>
      <c r="M13" s="42">
        <v>32</v>
      </c>
      <c r="N13" s="42">
        <v>3</v>
      </c>
      <c r="O13" s="18">
        <f>IF(M13=0,"-",IF(LARGE(M8:M18,1)=M13,1,IF(LARGE(M8:M18,2)=M13,2,IF(LARGE(M8:M18,3)=M13,3,IF(LARGE(M8:M18,4)=M13,4,IF(LARGE(M8:M18,5)=M13,5,IF(LARGE(M8:M18,6)=M13,6,0)))))))</f>
        <v>1</v>
      </c>
    </row>
    <row r="14" spans="1:15" ht="12.75" customHeight="1">
      <c r="A14" s="24"/>
      <c r="B14" s="10">
        <v>7</v>
      </c>
      <c r="C14" s="9"/>
      <c r="D14" s="42"/>
      <c r="E14" s="42"/>
      <c r="F14" s="42"/>
      <c r="G14" s="42"/>
      <c r="H14" s="45"/>
      <c r="I14" s="42"/>
      <c r="J14" s="42"/>
      <c r="K14" s="42"/>
      <c r="L14" s="42"/>
      <c r="M14" s="42"/>
      <c r="N14" s="42"/>
      <c r="O14" s="18" t="str">
        <f>IF(M14=0,"-",IF(LARGE(M8:M18,1)=M14,1,IF(LARGE(M8:M18,2)=M14,2,IF(LARGE(M8:M18,3)=M14,3,IF(LARGE(M8:M18,4)=M14,4,IF(LARGE(M8:M18,5)=M14,5,IF(LARGE(M8:M18,6)=M14,6,0)))))))</f>
        <v>-</v>
      </c>
    </row>
    <row r="15" spans="1:15" ht="12.75" customHeight="1">
      <c r="A15" s="24"/>
      <c r="B15" s="10">
        <v>8</v>
      </c>
      <c r="C15" s="9"/>
      <c r="D15" s="42"/>
      <c r="E15" s="42"/>
      <c r="F15" s="42"/>
      <c r="G15" s="42"/>
      <c r="H15" s="45"/>
      <c r="I15" s="42"/>
      <c r="J15" s="45"/>
      <c r="K15" s="42"/>
      <c r="L15" s="45"/>
      <c r="M15" s="42"/>
      <c r="N15" s="42"/>
      <c r="O15" s="18"/>
    </row>
    <row r="16" spans="1:15" ht="12.75" customHeight="1">
      <c r="A16" s="24"/>
      <c r="B16" s="10">
        <v>9</v>
      </c>
      <c r="C16" s="9"/>
      <c r="D16" s="42"/>
      <c r="E16" s="42"/>
      <c r="F16" s="42"/>
      <c r="G16" s="42"/>
      <c r="H16" s="45"/>
      <c r="I16" s="42"/>
      <c r="J16" s="45"/>
      <c r="K16" s="42"/>
      <c r="L16" s="42"/>
      <c r="M16" s="42"/>
      <c r="N16" s="42"/>
      <c r="O16" s="18"/>
    </row>
    <row r="17" spans="1:15" ht="12.75" customHeight="1">
      <c r="A17" s="24"/>
      <c r="B17" s="10">
        <v>10</v>
      </c>
      <c r="C17" s="9"/>
      <c r="D17" s="42"/>
      <c r="E17" s="42"/>
      <c r="F17" s="42"/>
      <c r="G17" s="42"/>
      <c r="H17" s="42"/>
      <c r="I17" s="42"/>
      <c r="J17" s="45"/>
      <c r="K17" s="42"/>
      <c r="L17" s="45"/>
      <c r="M17" s="42"/>
      <c r="N17" s="42"/>
      <c r="O17" s="18"/>
    </row>
    <row r="18" spans="1:15" ht="12.75" customHeight="1">
      <c r="A18" s="24"/>
      <c r="B18" s="10">
        <v>11</v>
      </c>
      <c r="C18" s="9"/>
      <c r="D18" s="42"/>
      <c r="E18" s="42"/>
      <c r="F18" s="42"/>
      <c r="G18" s="42"/>
      <c r="H18" s="47"/>
      <c r="I18" s="42"/>
      <c r="J18" s="47"/>
      <c r="K18" s="42"/>
      <c r="L18" s="47"/>
      <c r="M18" s="42"/>
      <c r="N18" s="42"/>
      <c r="O18" s="18" t="str">
        <f>IF(M18=0,"-",IF(LARGE(M8:M18,1)=M18,1,IF(LARGE(M8:M18,2)=M18,2,IF(LARGE(M8:M18,3)=M18,3,IF(LARGE(M8:M18,4)=M18,4,IF(LARGE(M8:M18,5)=M18,5,IF(LARGE(M8:M18,6)=M18,6,0)))))))</f>
        <v>-</v>
      </c>
    </row>
    <row r="19" spans="2:14" ht="12.75">
      <c r="B19" s="11"/>
      <c r="C19" s="12"/>
      <c r="D19" s="13"/>
      <c r="E19" s="13"/>
      <c r="F19" s="13"/>
      <c r="G19" s="14"/>
      <c r="H19" s="14"/>
      <c r="I19" s="13"/>
      <c r="J19" s="13"/>
      <c r="K19" s="14"/>
      <c r="L19" s="14"/>
      <c r="M19" s="15"/>
      <c r="N19" s="11"/>
    </row>
    <row r="20" spans="4:13" ht="12.75"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ht="12.75" customHeight="1"/>
    <row r="22" spans="2:14" ht="12.75" customHeight="1">
      <c r="B22" t="s">
        <v>6</v>
      </c>
      <c r="L22" s="69" t="s">
        <v>95</v>
      </c>
      <c r="M22" s="69"/>
      <c r="N22" s="69"/>
    </row>
    <row r="23" ht="12.75" customHeight="1"/>
    <row r="24" ht="12.75" customHeight="1"/>
    <row r="25" ht="12.75" customHeight="1"/>
    <row r="26" spans="2:14" ht="12.75" customHeight="1">
      <c r="B26" t="s">
        <v>7</v>
      </c>
      <c r="N26" s="16" t="s">
        <v>136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13">
    <mergeCell ref="D1:L1"/>
    <mergeCell ref="B5:B7"/>
    <mergeCell ref="C5:C7"/>
    <mergeCell ref="D5:D7"/>
    <mergeCell ref="E5:E7"/>
    <mergeCell ref="L22:N22"/>
    <mergeCell ref="K5:L6"/>
    <mergeCell ref="M5:M7"/>
    <mergeCell ref="N5:N7"/>
    <mergeCell ref="F5:F7"/>
    <mergeCell ref="G5:H6"/>
    <mergeCell ref="D20:M20"/>
    <mergeCell ref="I5:J6"/>
  </mergeCells>
  <printOptions/>
  <pageMargins left="0.66" right="0.59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5.375" style="0" customWidth="1"/>
    <col min="2" max="2" width="4.25390625" style="0" customWidth="1"/>
    <col min="3" max="3" width="29.75390625" style="0" customWidth="1"/>
    <col min="4" max="4" width="16.25390625" style="0" customWidth="1"/>
    <col min="5" max="5" width="8.25390625" style="0" customWidth="1"/>
    <col min="6" max="6" width="7.00390625" style="0" customWidth="1"/>
    <col min="7" max="7" width="5.375" style="0" customWidth="1"/>
    <col min="8" max="8" width="7.00390625" style="0" customWidth="1"/>
    <col min="9" max="9" width="5.375" style="0" customWidth="1"/>
    <col min="10" max="10" width="7.00390625" style="0" customWidth="1"/>
    <col min="11" max="11" width="5.375" style="0" customWidth="1"/>
    <col min="12" max="12" width="7.00390625" style="0" customWidth="1"/>
    <col min="13" max="13" width="7.25390625" style="0" customWidth="1"/>
    <col min="14" max="14" width="7.125" style="0" customWidth="1"/>
  </cols>
  <sheetData>
    <row r="1" spans="1:15" s="2" customFormat="1" ht="18">
      <c r="A1" s="1" t="s">
        <v>96</v>
      </c>
      <c r="D1" s="79" t="s">
        <v>125</v>
      </c>
      <c r="E1" s="79"/>
      <c r="F1" s="79"/>
      <c r="G1" s="79"/>
      <c r="H1" s="79"/>
      <c r="I1" s="79"/>
      <c r="J1" s="79"/>
      <c r="K1" s="79"/>
      <c r="L1" s="79"/>
      <c r="M1" s="3"/>
      <c r="N1" s="4" t="s">
        <v>24</v>
      </c>
      <c r="O1" s="4"/>
    </row>
    <row r="2" spans="1:15" s="2" customFormat="1" ht="17.25" customHeight="1">
      <c r="A2" s="1" t="s">
        <v>126</v>
      </c>
      <c r="B2" s="5"/>
      <c r="C2" s="5"/>
      <c r="D2" s="5"/>
      <c r="F2" s="64"/>
      <c r="G2" s="5"/>
      <c r="H2" s="5"/>
      <c r="I2" s="5"/>
      <c r="J2" s="5"/>
      <c r="K2" s="5"/>
      <c r="L2" s="5"/>
      <c r="M2" s="5"/>
      <c r="N2" s="5"/>
      <c r="O2" s="6"/>
    </row>
    <row r="3" spans="3:14" s="2" customFormat="1" ht="15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2" customFormat="1" ht="12.75"/>
    <row r="5" spans="1:15" ht="12.75" customHeight="1">
      <c r="A5" s="65"/>
      <c r="B5" s="74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0" t="s">
        <v>12</v>
      </c>
      <c r="H5" s="71"/>
      <c r="I5" s="70" t="s">
        <v>13</v>
      </c>
      <c r="J5" s="71"/>
      <c r="K5" s="70" t="s">
        <v>9</v>
      </c>
      <c r="L5" s="71"/>
      <c r="M5" s="74" t="s">
        <v>14</v>
      </c>
      <c r="N5" s="75" t="s">
        <v>5</v>
      </c>
      <c r="O5" s="25"/>
    </row>
    <row r="6" spans="1:15" ht="12.75">
      <c r="A6" s="65"/>
      <c r="B6" s="74"/>
      <c r="C6" s="75"/>
      <c r="D6" s="75"/>
      <c r="E6" s="75"/>
      <c r="F6" s="75"/>
      <c r="G6" s="72"/>
      <c r="H6" s="73"/>
      <c r="I6" s="72"/>
      <c r="J6" s="73"/>
      <c r="K6" s="72"/>
      <c r="L6" s="73"/>
      <c r="M6" s="74"/>
      <c r="N6" s="75"/>
      <c r="O6" s="25"/>
    </row>
    <row r="7" spans="1:15" ht="12.75">
      <c r="A7" s="65"/>
      <c r="B7" s="74"/>
      <c r="C7" s="75"/>
      <c r="D7" s="75"/>
      <c r="E7" s="75"/>
      <c r="F7" s="75"/>
      <c r="G7" s="60" t="s">
        <v>10</v>
      </c>
      <c r="H7" s="60" t="s">
        <v>11</v>
      </c>
      <c r="I7" s="60" t="s">
        <v>10</v>
      </c>
      <c r="J7" s="60" t="s">
        <v>11</v>
      </c>
      <c r="K7" s="60" t="s">
        <v>10</v>
      </c>
      <c r="L7" s="60" t="s">
        <v>11</v>
      </c>
      <c r="M7" s="74"/>
      <c r="N7" s="75"/>
      <c r="O7" s="25"/>
    </row>
    <row r="8" spans="1:15" ht="12.75" customHeight="1">
      <c r="A8" s="65"/>
      <c r="B8" s="10">
        <v>1</v>
      </c>
      <c r="C8" s="39" t="s">
        <v>77</v>
      </c>
      <c r="D8" s="27" t="s">
        <v>36</v>
      </c>
      <c r="E8" s="27" t="s">
        <v>33</v>
      </c>
      <c r="F8" s="27">
        <v>80</v>
      </c>
      <c r="G8" s="34" t="s">
        <v>160</v>
      </c>
      <c r="H8" s="34" t="s">
        <v>194</v>
      </c>
      <c r="I8" s="34" t="s">
        <v>161</v>
      </c>
      <c r="J8" s="34" t="s">
        <v>242</v>
      </c>
      <c r="K8" s="34" t="s">
        <v>161</v>
      </c>
      <c r="L8" s="34" t="s">
        <v>146</v>
      </c>
      <c r="M8" s="34" t="s">
        <v>199</v>
      </c>
      <c r="N8" s="37" t="s">
        <v>205</v>
      </c>
      <c r="O8" s="18" t="e">
        <f>IF(M8=0,"-",IF(LARGE(M8:M17,1)=M8,1,IF(LARGE(M8:M17,2)=M8,2,IF(LARGE(M8:M17,3)=M8,3,IF(LARGE(M8:M17,4)=M8,4,IF(LARGE(M8:M17,5)=M8,5,IF(LARGE(M8:M17,6)=M8,6,0)))))))</f>
        <v>#NUM!</v>
      </c>
    </row>
    <row r="9" spans="1:15" ht="12.75" customHeight="1">
      <c r="A9" s="65"/>
      <c r="B9" s="10">
        <v>2</v>
      </c>
      <c r="C9" s="39" t="s">
        <v>78</v>
      </c>
      <c r="D9" s="27" t="s">
        <v>36</v>
      </c>
      <c r="E9" s="27" t="s">
        <v>33</v>
      </c>
      <c r="F9" s="27">
        <v>28</v>
      </c>
      <c r="G9" s="34" t="s">
        <v>153</v>
      </c>
      <c r="H9" s="34" t="s">
        <v>315</v>
      </c>
      <c r="I9" s="34" t="s">
        <v>160</v>
      </c>
      <c r="J9" s="34" t="s">
        <v>271</v>
      </c>
      <c r="K9" s="34" t="s">
        <v>160</v>
      </c>
      <c r="L9" s="34" t="s">
        <v>175</v>
      </c>
      <c r="M9" s="34" t="s">
        <v>196</v>
      </c>
      <c r="N9" s="34" t="s">
        <v>202</v>
      </c>
      <c r="O9" s="18" t="e">
        <f>IF(M9=0,"-",IF(LARGE(M8:M17,1)=M9,1,IF(LARGE(M8:M17,2)=M9,2,IF(LARGE(M8:M17,3)=M9,3,IF(LARGE(M8:M17,4)=M9,4,IF(LARGE(M8:M17,5)=M9,5,IF(LARGE(M8:M17,6)=M9,6,0)))))))</f>
        <v>#NUM!</v>
      </c>
    </row>
    <row r="10" spans="1:15" ht="12.75" customHeight="1">
      <c r="A10" s="65"/>
      <c r="B10" s="10">
        <v>3</v>
      </c>
      <c r="C10" s="39" t="s">
        <v>113</v>
      </c>
      <c r="D10" s="27" t="s">
        <v>97</v>
      </c>
      <c r="E10" s="27" t="s">
        <v>33</v>
      </c>
      <c r="F10" s="27">
        <v>22</v>
      </c>
      <c r="G10" s="34" t="s">
        <v>162</v>
      </c>
      <c r="H10" s="59" t="s">
        <v>246</v>
      </c>
      <c r="I10" s="34" t="s">
        <v>162</v>
      </c>
      <c r="J10" s="59" t="s">
        <v>192</v>
      </c>
      <c r="K10" s="34" t="s">
        <v>217</v>
      </c>
      <c r="L10" s="59" t="s">
        <v>265</v>
      </c>
      <c r="M10" s="34" t="s">
        <v>197</v>
      </c>
      <c r="N10" s="37" t="s">
        <v>203</v>
      </c>
      <c r="O10" s="18" t="e">
        <f>IF(M10=0,"-",IF(LARGE(M8:M17,1)=M10,1,IF(LARGE(M8:M17,2)=M10,2,IF(LARGE(M8:M17,3)=M10,3,IF(LARGE(M8:M17,4)=M10,4,IF(LARGE(M8:M17,5)=M10,5,IF(LARGE(M8:M17,6)=M10,6,0)))))))</f>
        <v>#NUM!</v>
      </c>
    </row>
    <row r="11" spans="1:15" ht="12.75" customHeight="1">
      <c r="A11" s="65"/>
      <c r="B11" s="10">
        <v>4</v>
      </c>
      <c r="C11" s="39" t="s">
        <v>316</v>
      </c>
      <c r="D11" s="27" t="s">
        <v>139</v>
      </c>
      <c r="E11" s="27" t="s">
        <v>33</v>
      </c>
      <c r="F11" s="27">
        <v>38</v>
      </c>
      <c r="G11" s="34" t="s">
        <v>161</v>
      </c>
      <c r="H11" s="59" t="s">
        <v>266</v>
      </c>
      <c r="I11" s="34" t="s">
        <v>167</v>
      </c>
      <c r="J11" s="59" t="s">
        <v>272</v>
      </c>
      <c r="K11" s="34" t="s">
        <v>167</v>
      </c>
      <c r="L11" s="59" t="s">
        <v>275</v>
      </c>
      <c r="M11" s="34" t="s">
        <v>198</v>
      </c>
      <c r="N11" s="37" t="s">
        <v>204</v>
      </c>
      <c r="O11" s="18"/>
    </row>
    <row r="12" spans="1:15" ht="12.75" customHeight="1">
      <c r="A12" s="65"/>
      <c r="B12" s="10">
        <v>5</v>
      </c>
      <c r="C12" s="39" t="s">
        <v>81</v>
      </c>
      <c r="D12" s="27" t="s">
        <v>56</v>
      </c>
      <c r="E12" s="27" t="s">
        <v>32</v>
      </c>
      <c r="F12" s="27">
        <v>44</v>
      </c>
      <c r="G12" s="34" t="s">
        <v>145</v>
      </c>
      <c r="H12" s="59" t="s">
        <v>315</v>
      </c>
      <c r="I12" s="34" t="s">
        <v>145</v>
      </c>
      <c r="J12" s="59" t="s">
        <v>315</v>
      </c>
      <c r="K12" s="34" t="s">
        <v>145</v>
      </c>
      <c r="L12" s="59" t="s">
        <v>315</v>
      </c>
      <c r="M12" s="34" t="s">
        <v>315</v>
      </c>
      <c r="N12" s="37" t="s">
        <v>315</v>
      </c>
      <c r="O12" s="18"/>
    </row>
    <row r="13" spans="1:15" ht="12.75" customHeight="1">
      <c r="A13" s="65" t="s">
        <v>138</v>
      </c>
      <c r="B13" s="10">
        <v>6</v>
      </c>
      <c r="C13" s="9" t="s">
        <v>63</v>
      </c>
      <c r="D13" s="42" t="s">
        <v>52</v>
      </c>
      <c r="E13" s="42">
        <v>1</v>
      </c>
      <c r="F13" s="42">
        <v>14</v>
      </c>
      <c r="G13" s="34" t="s">
        <v>217</v>
      </c>
      <c r="H13" s="34" t="s">
        <v>267</v>
      </c>
      <c r="I13" s="34" t="s">
        <v>215</v>
      </c>
      <c r="J13" s="34" t="s">
        <v>273</v>
      </c>
      <c r="K13" s="34" t="s">
        <v>185</v>
      </c>
      <c r="L13" s="34" t="s">
        <v>276</v>
      </c>
      <c r="M13" s="34" t="s">
        <v>195</v>
      </c>
      <c r="N13" s="37" t="s">
        <v>201</v>
      </c>
      <c r="O13" s="18" t="e">
        <f>IF(M13=0,"-",IF(LARGE(M8:M17,1)=M13,1,IF(LARGE(M8:M17,2)=M13,2,IF(LARGE(M8:M17,3)=M13,3,IF(LARGE(M8:M17,4)=M13,4,IF(LARGE(M8:M17,5)=M13,5,IF(LARGE(M8:M17,6)=M13,6,0)))))))</f>
        <v>#NUM!</v>
      </c>
    </row>
    <row r="14" spans="1:15" ht="12.75" customHeight="1">
      <c r="A14" s="65"/>
      <c r="B14" s="10">
        <v>7</v>
      </c>
      <c r="C14" s="9" t="s">
        <v>66</v>
      </c>
      <c r="D14" s="42" t="s">
        <v>36</v>
      </c>
      <c r="E14" s="42" t="s">
        <v>32</v>
      </c>
      <c r="F14" s="42">
        <v>79</v>
      </c>
      <c r="G14" s="42">
        <v>11</v>
      </c>
      <c r="H14" s="45" t="s">
        <v>268</v>
      </c>
      <c r="I14" s="42" t="s">
        <v>153</v>
      </c>
      <c r="J14" s="45" t="s">
        <v>315</v>
      </c>
      <c r="K14" s="45" t="s">
        <v>215</v>
      </c>
      <c r="L14" s="45" t="s">
        <v>277</v>
      </c>
      <c r="M14" s="45" t="s">
        <v>248</v>
      </c>
      <c r="N14" s="45" t="s">
        <v>186</v>
      </c>
      <c r="O14" s="18" t="e">
        <f>IF(M14=0,"-",IF(LARGE(M8:M17,1)=M14,1,IF(LARGE(M8:M17,2)=M14,2,IF(LARGE(M8:M17,3)=M14,3,IF(LARGE(M8:M17,4)=M14,4,IF(LARGE(M8:M17,5)=M14,5,IF(LARGE(M8:M17,6)=M14,6,0)))))))</f>
        <v>#NUM!</v>
      </c>
    </row>
    <row r="15" spans="1:15" ht="12.75" customHeight="1">
      <c r="A15" s="65"/>
      <c r="B15" s="10">
        <v>8</v>
      </c>
      <c r="C15" s="9" t="s">
        <v>79</v>
      </c>
      <c r="D15" s="42" t="s">
        <v>80</v>
      </c>
      <c r="E15" s="42" t="s">
        <v>32</v>
      </c>
      <c r="F15" s="42">
        <v>55</v>
      </c>
      <c r="G15" s="42">
        <v>15</v>
      </c>
      <c r="H15" s="45" t="s">
        <v>269</v>
      </c>
      <c r="I15" s="42" t="s">
        <v>153</v>
      </c>
      <c r="J15" s="45" t="s">
        <v>315</v>
      </c>
      <c r="K15" s="45" t="s">
        <v>162</v>
      </c>
      <c r="L15" s="45" t="s">
        <v>278</v>
      </c>
      <c r="M15" s="45" t="s">
        <v>210</v>
      </c>
      <c r="N15" s="45" t="s">
        <v>206</v>
      </c>
      <c r="O15" s="18"/>
    </row>
    <row r="16" spans="1:15" ht="12.75" customHeight="1">
      <c r="A16" s="65"/>
      <c r="B16" s="10">
        <v>9</v>
      </c>
      <c r="C16" s="9" t="s">
        <v>114</v>
      </c>
      <c r="D16" s="42" t="s">
        <v>115</v>
      </c>
      <c r="E16" s="42">
        <v>1</v>
      </c>
      <c r="F16" s="42">
        <v>54</v>
      </c>
      <c r="G16" s="42">
        <v>9</v>
      </c>
      <c r="H16" s="45" t="s">
        <v>270</v>
      </c>
      <c r="I16" s="42">
        <v>10</v>
      </c>
      <c r="J16" s="45" t="s">
        <v>274</v>
      </c>
      <c r="K16" s="45" t="s">
        <v>216</v>
      </c>
      <c r="L16" s="45" t="s">
        <v>207</v>
      </c>
      <c r="M16" s="45" t="s">
        <v>187</v>
      </c>
      <c r="N16" s="45" t="s">
        <v>216</v>
      </c>
      <c r="O16" s="18" t="e">
        <f>IF(M16=0,"-",IF(LARGE(M8:M17,1)=M16,1,IF(LARGE(M8:M17,2)=M16,2,IF(LARGE(M8:M17,3)=M16,3,IF(LARGE(M8:M17,4)=M16,4,IF(LARGE(M8:M17,5)=M16,5,IF(LARGE(M8:M17,6)=M16,6,0)))))))</f>
        <v>#NUM!</v>
      </c>
    </row>
    <row r="17" ht="12.75" customHeight="1"/>
    <row r="18" spans="2:15" ht="12.75" customHeight="1">
      <c r="B18" s="11"/>
      <c r="C18" s="12"/>
      <c r="D18" s="76"/>
      <c r="E18" s="76"/>
      <c r="F18" s="76"/>
      <c r="G18" s="76"/>
      <c r="H18" s="76"/>
      <c r="I18" s="76"/>
      <c r="J18" s="76"/>
      <c r="K18" s="76"/>
      <c r="L18" s="76"/>
      <c r="M18" s="13"/>
      <c r="N18" s="13"/>
      <c r="O18" s="18"/>
    </row>
    <row r="19" spans="2:15" ht="12.7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</row>
    <row r="20" spans="2:14" ht="12.75" customHeight="1">
      <c r="B20" t="s">
        <v>6</v>
      </c>
      <c r="L20" s="69" t="s">
        <v>95</v>
      </c>
      <c r="M20" s="69"/>
      <c r="N20" s="69"/>
    </row>
    <row r="21" ht="12.75" customHeight="1"/>
    <row r="22" ht="12.75" customHeight="1"/>
    <row r="23" ht="12.75" customHeight="1"/>
    <row r="24" spans="2:14" ht="12.75" customHeight="1">
      <c r="B24" t="s">
        <v>7</v>
      </c>
      <c r="N24" s="16" t="s">
        <v>136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3">
    <mergeCell ref="D1:L1"/>
    <mergeCell ref="B5:B7"/>
    <mergeCell ref="C5:C7"/>
    <mergeCell ref="D5:D7"/>
    <mergeCell ref="E5:E7"/>
    <mergeCell ref="L20:N20"/>
    <mergeCell ref="K5:L6"/>
    <mergeCell ref="M5:M7"/>
    <mergeCell ref="N5:N7"/>
    <mergeCell ref="F5:F7"/>
    <mergeCell ref="G5:H6"/>
    <mergeCell ref="I5:J6"/>
    <mergeCell ref="D18:L18"/>
  </mergeCells>
  <printOptions/>
  <pageMargins left="0.7" right="0.64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ФВМС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Беляевский</dc:creator>
  <cp:keywords/>
  <dc:description/>
  <cp:lastModifiedBy>Admin</cp:lastModifiedBy>
  <cp:lastPrinted>2009-08-20T12:47:46Z</cp:lastPrinted>
  <dcterms:created xsi:type="dcterms:W3CDTF">2005-08-27T05:13:49Z</dcterms:created>
  <dcterms:modified xsi:type="dcterms:W3CDTF">2009-08-20T18:12:47Z</dcterms:modified>
  <cp:category/>
  <cp:version/>
  <cp:contentType/>
  <cp:contentStatus/>
</cp:coreProperties>
</file>